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609"/>
  <workbookPr codeName="ThisWorkbook" defaultThemeVersion="124226"/>
  <mc:AlternateContent xmlns:mc="http://schemas.openxmlformats.org/markup-compatibility/2006">
    <mc:Choice Requires="x15">
      <x15ac:absPath xmlns:x15ac="http://schemas.microsoft.com/office/spreadsheetml/2010/11/ac" url="/Users/davischapman/Documents/GitHub/regscale/atlas/Resources/eMASS/ExcelTemplates/"/>
    </mc:Choice>
  </mc:AlternateContent>
  <xr:revisionPtr revIDLastSave="0" documentId="13_ncr:1_{D1D43C5C-1BE4-3F44-AA4A-93B29941D77B}" xr6:coauthVersionLast="47" xr6:coauthVersionMax="47" xr10:uidLastSave="{00000000-0000-0000-0000-000000000000}"/>
  <bookViews>
    <workbookView xWindow="23560" yWindow="8260" windowWidth="35720" windowHeight="19540" firstSheet="1" activeTab="1" xr2:uid="{00000000-000D-0000-FFFF-FFFF00000000}"/>
  </bookViews>
  <sheets>
    <sheet name="INSTRUCTION KEY" sheetId="6" r:id="rId1"/>
    <sheet name="Categorization Form" sheetId="1" r:id="rId2"/>
    <sheet name="NIST 800-60 InfoType Repository" sheetId="2" state="hidden" r:id="rId3"/>
    <sheet name="DON Info Type Repository" sheetId="3" r:id="rId4"/>
    <sheet name="Sheet1" sheetId="7" state="hidden" r:id="rId5"/>
    <sheet name="References" sheetId="5" state="hidden" r:id="rId6"/>
  </sheets>
  <definedNames>
    <definedName name="Adjusted_Confidentiality">'Categorization Form'!$C$84,'Categorization Form'!$C$87,'Categorization Form'!$C$93,'Categorization Form'!$C$96,'Categorization Form'!$C$99,'Categorization Form'!$C$102,'Categorization Form'!$C$105,'Categorization Form'!$C$108,'Categorization Form'!$C$111,'Categorization Form'!$C$114,'Categorization Form'!$C$117,'Categorization Form'!$C$120,'Categorization Form'!$C$123,'Categorization Form'!$C$126,'Categorization Form'!$C$129,'Categorization Form'!$C$132,'Categorization Form'!$C$135,'Categorization Form'!$C$138,'Categorization Form'!$C$141</definedName>
    <definedName name="DON_INFO_TYPES">'DON Info Type Repository'!$A$7:$N$347</definedName>
    <definedName name="DON_INFO_TYPES2">'DON Info Type Repository'!$B$7:$N$347</definedName>
    <definedName name="Impact_Levels">'NIST 800-60 InfoType Repository'!$A$3:$J$214</definedName>
    <definedName name="Impact_Levels_NIST">'NIST 800-60 InfoType Repository'!$A$3:$J$214</definedName>
    <definedName name="_xlnm.Print_Area" localSheetId="1">'Categorization Form'!$A$1:$H$234</definedName>
    <definedName name="_xlnm.Print_Titles" localSheetId="3">'DON Info Type Repository'!$4:$6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1" l="1"/>
  <c r="G11" i="1"/>
  <c r="B80" i="1" l="1"/>
  <c r="A215" i="1" s="1"/>
  <c r="B79" i="1"/>
  <c r="A212" i="1" s="1"/>
  <c r="E212" i="1" s="1"/>
  <c r="B78" i="1"/>
  <c r="A209" i="1" s="1"/>
  <c r="E209" i="1" s="1"/>
  <c r="B77" i="1"/>
  <c r="A206" i="1" s="1"/>
  <c r="E206" i="1" s="1"/>
  <c r="B76" i="1"/>
  <c r="A203" i="1" s="1"/>
  <c r="B75" i="1"/>
  <c r="A200" i="1" s="1"/>
  <c r="E200" i="1" s="1"/>
  <c r="B74" i="1"/>
  <c r="A197" i="1" s="1"/>
  <c r="B73" i="1"/>
  <c r="A194" i="1" s="1"/>
  <c r="E194" i="1" s="1"/>
  <c r="B72" i="1"/>
  <c r="A191" i="1" s="1"/>
  <c r="B71" i="1"/>
  <c r="A188" i="1" s="1"/>
  <c r="E188" i="1" s="1"/>
  <c r="B70" i="1"/>
  <c r="A185" i="1" s="1"/>
  <c r="C185" i="1" s="1"/>
  <c r="B69" i="1"/>
  <c r="A182" i="1" s="1"/>
  <c r="E182" i="1" s="1"/>
  <c r="B68" i="1"/>
  <c r="A179" i="1" s="1"/>
  <c r="B67" i="1"/>
  <c r="A176" i="1" s="1"/>
  <c r="B66" i="1"/>
  <c r="A173" i="1" s="1"/>
  <c r="E173" i="1" s="1"/>
  <c r="D197" i="1" l="1"/>
  <c r="E197" i="1"/>
  <c r="C182" i="1"/>
  <c r="C179" i="1"/>
  <c r="E179" i="1"/>
  <c r="D179" i="1"/>
  <c r="C191" i="1"/>
  <c r="E191" i="1"/>
  <c r="D191" i="1"/>
  <c r="C203" i="1"/>
  <c r="D203" i="1"/>
  <c r="C215" i="1"/>
  <c r="D215" i="1"/>
  <c r="E176" i="1"/>
  <c r="C176" i="1"/>
  <c r="D182" i="1"/>
  <c r="D185" i="1"/>
  <c r="C197" i="1"/>
  <c r="C209" i="1"/>
  <c r="D209" i="1"/>
  <c r="E215" i="1"/>
  <c r="C212" i="1"/>
  <c r="D212" i="1"/>
  <c r="C206" i="1"/>
  <c r="D206" i="1"/>
  <c r="E203" i="1"/>
  <c r="C200" i="1"/>
  <c r="D200" i="1"/>
  <c r="C194" i="1"/>
  <c r="D194" i="1"/>
  <c r="C188" i="1"/>
  <c r="D188" i="1"/>
  <c r="E185" i="1"/>
  <c r="D176" i="1"/>
  <c r="C173" i="1"/>
  <c r="D173" i="1"/>
  <c r="B54" i="1"/>
  <c r="A137" i="1" s="1"/>
  <c r="B55" i="1"/>
  <c r="A140" i="1" s="1"/>
  <c r="B56" i="1"/>
  <c r="A143" i="1" s="1"/>
  <c r="D143" i="1" s="1"/>
  <c r="B57" i="1"/>
  <c r="A146" i="1" s="1"/>
  <c r="E146" i="1" s="1"/>
  <c r="B58" i="1"/>
  <c r="A149" i="1" s="1"/>
  <c r="E149" i="1" s="1"/>
  <c r="B59" i="1"/>
  <c r="A152" i="1" s="1"/>
  <c r="B60" i="1"/>
  <c r="A155" i="1" s="1"/>
  <c r="E155" i="1" s="1"/>
  <c r="B61" i="1"/>
  <c r="A158" i="1" s="1"/>
  <c r="E158" i="1" s="1"/>
  <c r="B62" i="1"/>
  <c r="A161" i="1" s="1"/>
  <c r="B63" i="1"/>
  <c r="A164" i="1" s="1"/>
  <c r="D164" i="1" s="1"/>
  <c r="B64" i="1"/>
  <c r="A167" i="1" s="1"/>
  <c r="E167" i="1" s="1"/>
  <c r="E161" i="1" l="1"/>
  <c r="D161" i="1"/>
  <c r="E164" i="1"/>
  <c r="D167" i="1"/>
  <c r="E152" i="1"/>
  <c r="D152" i="1"/>
  <c r="D146" i="1"/>
  <c r="C167" i="1"/>
  <c r="C164" i="1"/>
  <c r="C161" i="1"/>
  <c r="C158" i="1"/>
  <c r="D158" i="1"/>
  <c r="C155" i="1"/>
  <c r="D155" i="1"/>
  <c r="C152" i="1"/>
  <c r="C149" i="1"/>
  <c r="D149" i="1"/>
  <c r="C146" i="1"/>
  <c r="E143" i="1"/>
  <c r="C143" i="1"/>
  <c r="B39" i="1"/>
  <c r="B36" i="1"/>
  <c r="B31" i="1" l="1"/>
  <c r="B37" i="1" l="1"/>
  <c r="A86" i="1" s="1"/>
  <c r="A83" i="1"/>
  <c r="B38" i="1"/>
  <c r="A89" i="1" s="1"/>
  <c r="A92" i="1"/>
  <c r="B41" i="1"/>
  <c r="A98" i="1" s="1"/>
  <c r="B42" i="1"/>
  <c r="A101" i="1" s="1"/>
  <c r="B43" i="1"/>
  <c r="A104" i="1" s="1"/>
  <c r="B44" i="1"/>
  <c r="A107" i="1" s="1"/>
  <c r="B45" i="1"/>
  <c r="A110" i="1" s="1"/>
  <c r="B46" i="1"/>
  <c r="A113" i="1" s="1"/>
  <c r="B47" i="1"/>
  <c r="B48" i="1"/>
  <c r="A119" i="1" s="1"/>
  <c r="B49" i="1"/>
  <c r="A122" i="1" s="1"/>
  <c r="B50" i="1"/>
  <c r="A125" i="1" s="1"/>
  <c r="B51" i="1"/>
  <c r="A128" i="1" s="1"/>
  <c r="B52" i="1"/>
  <c r="A131" i="1" s="1"/>
  <c r="B53" i="1"/>
  <c r="A134" i="1" s="1"/>
  <c r="B65" i="1"/>
  <c r="A170" i="1" s="1"/>
  <c r="B81" i="1"/>
  <c r="A218" i="1" s="1"/>
  <c r="B40" i="1"/>
  <c r="A95" i="1" s="1"/>
  <c r="E218" i="1" l="1"/>
  <c r="C218" i="1"/>
  <c r="D218" i="1"/>
  <c r="E170" i="1"/>
  <c r="D170" i="1"/>
  <c r="C170" i="1"/>
  <c r="D83" i="1"/>
  <c r="E83" i="1"/>
  <c r="C83" i="1"/>
  <c r="C95" i="1"/>
  <c r="D95" i="1"/>
  <c r="E95" i="1"/>
  <c r="D137" i="1"/>
  <c r="E137" i="1"/>
  <c r="C137" i="1"/>
  <c r="D125" i="1"/>
  <c r="E125" i="1"/>
  <c r="C125" i="1"/>
  <c r="C110" i="1"/>
  <c r="D110" i="1"/>
  <c r="E110" i="1"/>
  <c r="C98" i="1"/>
  <c r="E98" i="1"/>
  <c r="D98" i="1"/>
  <c r="C86" i="1"/>
  <c r="E86" i="1"/>
  <c r="D86" i="1"/>
  <c r="C134" i="1"/>
  <c r="D134" i="1"/>
  <c r="E134" i="1"/>
  <c r="C122" i="1"/>
  <c r="E122" i="1"/>
  <c r="D122" i="1"/>
  <c r="D107" i="1"/>
  <c r="E107" i="1"/>
  <c r="C107" i="1"/>
  <c r="E92" i="1"/>
  <c r="C92" i="1"/>
  <c r="D92" i="1"/>
  <c r="E140" i="1"/>
  <c r="C140" i="1"/>
  <c r="D140" i="1"/>
  <c r="E128" i="1"/>
  <c r="C128" i="1"/>
  <c r="D128" i="1"/>
  <c r="D113" i="1"/>
  <c r="E113" i="1"/>
  <c r="C113" i="1"/>
  <c r="D101" i="1"/>
  <c r="C101" i="1"/>
  <c r="E101" i="1"/>
  <c r="D131" i="1"/>
  <c r="E131" i="1"/>
  <c r="C131" i="1"/>
  <c r="E104" i="1"/>
  <c r="C104" i="1"/>
  <c r="D104" i="1"/>
  <c r="D89" i="1"/>
  <c r="E89" i="1"/>
  <c r="C89" i="1"/>
  <c r="A116" i="1"/>
  <c r="G13" i="1"/>
  <c r="E116" i="1" l="1"/>
  <c r="C116" i="1"/>
  <c r="D116" i="1"/>
  <c r="C119" i="1"/>
  <c r="D119" i="1"/>
  <c r="E119" i="1"/>
  <c r="G17" i="1"/>
  <c r="G15" i="1"/>
  <c r="G14" i="1"/>
  <c r="E222" i="1" l="1"/>
  <c r="D222" i="1"/>
  <c r="C222" i="1"/>
</calcChain>
</file>

<file path=xl/sharedStrings.xml><?xml version="1.0" encoding="utf-8"?>
<sst xmlns="http://schemas.openxmlformats.org/spreadsheetml/2006/main" count="5031" uniqueCount="1642">
  <si>
    <t>Table 1 - List of RMF Team Members</t>
  </si>
  <si>
    <t>Role</t>
  </si>
  <si>
    <t>Name</t>
  </si>
  <si>
    <t>Organization</t>
  </si>
  <si>
    <t>PM</t>
  </si>
  <si>
    <t>ISO (if different)</t>
  </si>
  <si>
    <t>ISSM</t>
  </si>
  <si>
    <t>User Representative</t>
  </si>
  <si>
    <t>Information System Security Engineer (ISSE)</t>
  </si>
  <si>
    <t>AO</t>
  </si>
  <si>
    <t>AO CSA</t>
  </si>
  <si>
    <t>SCA</t>
  </si>
  <si>
    <t>SCA Liaison</t>
  </si>
  <si>
    <t>Validator</t>
  </si>
  <si>
    <t>Table 2 - Additional Considerations</t>
  </si>
  <si>
    <t>Classification of System</t>
  </si>
  <si>
    <t>Classification of Information</t>
  </si>
  <si>
    <t>Releasability of Information</t>
  </si>
  <si>
    <t>Any Interconnected Systems/External Services which could elevate impact level?</t>
  </si>
  <si>
    <t>Do any executive orders or overarching policies define impact of data loss or breach?</t>
  </si>
  <si>
    <t>Does Clearance/Need to Know requirement for data vary by role/personnel?</t>
  </si>
  <si>
    <t>The personnel listed in the table below are the RMF team members associated with the system being categorized.  Additional personnel can be added as required, including Information Owner (IO), joint AO, or others.</t>
  </si>
  <si>
    <t>Does the loss or breach of multiple data sources cause an aggregation condition which heightens impact value?</t>
  </si>
  <si>
    <t>Is the system a joint authorization?</t>
  </si>
  <si>
    <t>In the table below, select the answer from each drop-down list that applies to your system for each question.</t>
  </si>
  <si>
    <t>Description of How Information Type Is Contained In System</t>
  </si>
  <si>
    <t>Adjusted Impact</t>
  </si>
  <si>
    <r>
      <rPr>
        <sz val="11"/>
        <rFont val="Gill Sans MT"/>
        <family val="2"/>
      </rPr>
      <t>Confidentiality</t>
    </r>
  </si>
  <si>
    <r>
      <rPr>
        <sz val="11"/>
        <rFont val="Gill Sans MT"/>
        <family val="2"/>
      </rPr>
      <t>Integrity</t>
    </r>
  </si>
  <si>
    <r>
      <rPr>
        <sz val="11"/>
        <rFont val="Gill Sans MT"/>
        <family val="2"/>
      </rPr>
      <t>Availability</t>
    </r>
  </si>
  <si>
    <r>
      <rPr>
        <i/>
        <sz val="11"/>
        <rFont val="Gill Sans MT"/>
        <family val="2"/>
      </rPr>
      <t>Controls and Oversight</t>
    </r>
  </si>
  <si>
    <r>
      <rPr>
        <sz val="11"/>
        <rFont val="Gill Sans MT"/>
        <family val="2"/>
      </rPr>
      <t>Corrective Action (Policy/Regulation)</t>
    </r>
  </si>
  <si>
    <r>
      <rPr>
        <b/>
        <sz val="11"/>
        <color rgb="FF7F7F7F"/>
        <rFont val="Gill Sans MT"/>
        <family val="2"/>
      </rPr>
      <t>Low</t>
    </r>
  </si>
  <si>
    <r>
      <rPr>
        <b/>
        <sz val="11"/>
        <rFont val="Gill Sans MT"/>
        <family val="2"/>
      </rPr>
      <t>Low</t>
    </r>
  </si>
  <si>
    <r>
      <rPr>
        <sz val="11"/>
        <rFont val="Gill Sans MT"/>
        <family val="2"/>
      </rPr>
      <t>Program Evaluation</t>
    </r>
  </si>
  <si>
    <r>
      <rPr>
        <sz val="11"/>
        <rFont val="Gill Sans MT"/>
        <family val="2"/>
      </rPr>
      <t>Program Monitoring</t>
    </r>
  </si>
  <si>
    <r>
      <rPr>
        <b/>
        <sz val="11"/>
        <color rgb="FF7F7F7F"/>
        <rFont val="Gill Sans MT"/>
        <family val="2"/>
      </rPr>
      <t>Low</t>
    </r>
    <r>
      <rPr>
        <b/>
        <sz val="7"/>
        <color rgb="FF7F7F7F"/>
        <rFont val="Gill Sans MT"/>
        <family val="2"/>
      </rPr>
      <t>3</t>
    </r>
  </si>
  <si>
    <r>
      <rPr>
        <i/>
        <sz val="11"/>
        <rFont val="Gill Sans MT"/>
        <family val="2"/>
      </rPr>
      <t>Regulatory Development</t>
    </r>
  </si>
  <si>
    <r>
      <rPr>
        <sz val="11"/>
        <rFont val="Gill Sans MT"/>
        <family val="2"/>
      </rPr>
      <t>Policy and Guidance Development</t>
    </r>
  </si>
  <si>
    <r>
      <rPr>
        <sz val="11"/>
        <rFont val="Gill Sans MT"/>
        <family val="2"/>
      </rPr>
      <t>Public Comment Tracking</t>
    </r>
  </si>
  <si>
    <r>
      <rPr>
        <sz val="11"/>
        <rFont val="Gill Sans MT"/>
        <family val="2"/>
      </rPr>
      <t>Regulatory Creation</t>
    </r>
  </si>
  <si>
    <r>
      <rPr>
        <sz val="11"/>
        <rFont val="Gill Sans MT"/>
        <family val="2"/>
      </rPr>
      <t>Rule Publication</t>
    </r>
  </si>
  <si>
    <r>
      <rPr>
        <i/>
        <sz val="11"/>
        <rFont val="Gill Sans MT"/>
        <family val="2"/>
      </rPr>
      <t>Planning and Budgeting</t>
    </r>
  </si>
  <si>
    <r>
      <rPr>
        <sz val="11"/>
        <rFont val="Gill Sans MT"/>
        <family val="2"/>
      </rPr>
      <t>Budget Formulation</t>
    </r>
  </si>
  <si>
    <r>
      <rPr>
        <sz val="11"/>
        <rFont val="Gill Sans MT"/>
        <family val="2"/>
      </rPr>
      <t>Capital Planning</t>
    </r>
  </si>
  <si>
    <r>
      <rPr>
        <sz val="11"/>
        <rFont val="Gill Sans MT"/>
        <family val="2"/>
      </rPr>
      <t>Enterprise Architecture</t>
    </r>
  </si>
  <si>
    <r>
      <rPr>
        <sz val="11"/>
        <rFont val="Gill Sans MT"/>
        <family val="2"/>
      </rPr>
      <t>Strategic Planning</t>
    </r>
  </si>
  <si>
    <r>
      <rPr>
        <sz val="11"/>
        <rFont val="Gill Sans MT"/>
        <family val="2"/>
      </rPr>
      <t>Budget Execution</t>
    </r>
  </si>
  <si>
    <r>
      <rPr>
        <sz val="11"/>
        <rFont val="Gill Sans MT"/>
        <family val="2"/>
      </rPr>
      <t>Workforce Planning</t>
    </r>
  </si>
  <si>
    <r>
      <rPr>
        <sz val="11"/>
        <rFont val="Gill Sans MT"/>
        <family val="2"/>
      </rPr>
      <t>Management Improvement</t>
    </r>
  </si>
  <si>
    <r>
      <rPr>
        <sz val="11"/>
        <rFont val="Gill Sans MT"/>
        <family val="2"/>
      </rPr>
      <t>Budgeting &amp; Performance Integration</t>
    </r>
  </si>
  <si>
    <r>
      <rPr>
        <sz val="11"/>
        <rFont val="Gill Sans MT"/>
        <family val="2"/>
      </rPr>
      <t>Tax and Fiscal Policy</t>
    </r>
  </si>
  <si>
    <r>
      <rPr>
        <i/>
        <sz val="11"/>
        <rFont val="Gill Sans MT"/>
        <family val="2"/>
      </rPr>
      <t>Internal Risk Management and Mitigation</t>
    </r>
  </si>
  <si>
    <r>
      <rPr>
        <sz val="11"/>
        <rFont val="Gill Sans MT"/>
        <family val="2"/>
      </rPr>
      <t>Contingency Planning</t>
    </r>
  </si>
  <si>
    <r>
      <rPr>
        <b/>
        <sz val="11"/>
        <color rgb="FF7F7F7F"/>
        <rFont val="Gill Sans MT"/>
        <family val="2"/>
      </rPr>
      <t>Moderate</t>
    </r>
  </si>
  <si>
    <r>
      <rPr>
        <b/>
        <sz val="11"/>
        <rFont val="Gill Sans MT"/>
        <family val="2"/>
      </rPr>
      <t>Moderate</t>
    </r>
  </si>
  <si>
    <r>
      <rPr>
        <sz val="11"/>
        <rFont val="Gill Sans MT"/>
        <family val="2"/>
      </rPr>
      <t>Continuity of Operations</t>
    </r>
  </si>
  <si>
    <r>
      <rPr>
        <sz val="7"/>
        <rFont val="Times New Roman"/>
        <family val="1"/>
      </rPr>
      <t xml:space="preserve">3 </t>
    </r>
    <r>
      <rPr>
        <sz val="10"/>
        <rFont val="Times New Roman"/>
        <family val="1"/>
      </rPr>
      <t>The confidentiality impact assigned to the Program Monitoring Information Type may necessitate the highest confidentiality impact of the information types processed by the system.</t>
    </r>
  </si>
  <si>
    <r>
      <rPr>
        <sz val="11"/>
        <rFont val="Gill Sans MT"/>
        <family val="2"/>
      </rPr>
      <t>Service Recovery</t>
    </r>
  </si>
  <si>
    <r>
      <rPr>
        <i/>
        <sz val="11"/>
        <rFont val="Gill Sans MT"/>
        <family val="2"/>
      </rPr>
      <t>Revenue Collection</t>
    </r>
  </si>
  <si>
    <r>
      <rPr>
        <sz val="11"/>
        <rFont val="Gill Sans MT"/>
        <family val="2"/>
      </rPr>
      <t>Debt Collection</t>
    </r>
  </si>
  <si>
    <r>
      <rPr>
        <sz val="11"/>
        <rFont val="Gill Sans MT"/>
        <family val="2"/>
      </rPr>
      <t>User Fee Collection</t>
    </r>
  </si>
  <si>
    <r>
      <rPr>
        <sz val="11"/>
        <rFont val="Gill Sans MT"/>
        <family val="2"/>
      </rPr>
      <t>Federal Asset Sales</t>
    </r>
  </si>
  <si>
    <r>
      <rPr>
        <i/>
        <sz val="11"/>
        <rFont val="Gill Sans MT"/>
        <family val="2"/>
      </rPr>
      <t>Public Affairs</t>
    </r>
  </si>
  <si>
    <r>
      <rPr>
        <sz val="11"/>
        <rFont val="Gill Sans MT"/>
        <family val="2"/>
      </rPr>
      <t>Customer Services</t>
    </r>
  </si>
  <si>
    <r>
      <rPr>
        <sz val="11"/>
        <rFont val="Gill Sans MT"/>
        <family val="2"/>
      </rPr>
      <t>Official Information Dissemination</t>
    </r>
  </si>
  <si>
    <r>
      <rPr>
        <sz val="11"/>
        <rFont val="Gill Sans MT"/>
        <family val="2"/>
      </rPr>
      <t>Product Outreach</t>
    </r>
  </si>
  <si>
    <r>
      <rPr>
        <sz val="11"/>
        <rFont val="Gill Sans MT"/>
        <family val="2"/>
      </rPr>
      <t>Public Relations</t>
    </r>
  </si>
  <si>
    <r>
      <rPr>
        <i/>
        <sz val="11"/>
        <rFont val="Gill Sans MT"/>
        <family val="2"/>
      </rPr>
      <t>Legislative Relations</t>
    </r>
  </si>
  <si>
    <r>
      <rPr>
        <sz val="11"/>
        <rFont val="Gill Sans MT"/>
        <family val="2"/>
      </rPr>
      <t>Legislation Tracking</t>
    </r>
  </si>
  <si>
    <r>
      <rPr>
        <sz val="11"/>
        <rFont val="Gill Sans MT"/>
        <family val="2"/>
      </rPr>
      <t>Legislation Testimony</t>
    </r>
  </si>
  <si>
    <r>
      <rPr>
        <sz val="11"/>
        <rFont val="Gill Sans MT"/>
        <family val="2"/>
      </rPr>
      <t>Proposal Development</t>
    </r>
  </si>
  <si>
    <r>
      <rPr>
        <sz val="11"/>
        <rFont val="Gill Sans MT"/>
        <family val="2"/>
      </rPr>
      <t>Congressional Liason Operations</t>
    </r>
  </si>
  <si>
    <r>
      <rPr>
        <i/>
        <sz val="11"/>
        <rFont val="Gill Sans MT"/>
        <family val="2"/>
      </rPr>
      <t>General Government</t>
    </r>
  </si>
  <si>
    <r>
      <rPr>
        <sz val="11"/>
        <rFont val="Gill Sans MT"/>
        <family val="2"/>
      </rPr>
      <t>Central Fiscal Operations</t>
    </r>
    <r>
      <rPr>
        <sz val="7"/>
        <rFont val="Gill Sans MT"/>
        <family val="2"/>
      </rPr>
      <t>4</t>
    </r>
  </si>
  <si>
    <r>
      <rPr>
        <sz val="11"/>
        <rFont val="Gill Sans MT"/>
        <family val="2"/>
      </rPr>
      <t>Legislative Functions</t>
    </r>
  </si>
  <si>
    <r>
      <rPr>
        <sz val="11"/>
        <rFont val="Gill Sans MT"/>
        <family val="2"/>
      </rPr>
      <t>Executive Functions</t>
    </r>
    <r>
      <rPr>
        <sz val="7"/>
        <rFont val="Gill Sans MT"/>
        <family val="2"/>
      </rPr>
      <t>5</t>
    </r>
  </si>
  <si>
    <r>
      <rPr>
        <sz val="11"/>
        <rFont val="Gill Sans MT"/>
        <family val="2"/>
      </rPr>
      <t>Central Property Management</t>
    </r>
  </si>
  <si>
    <r>
      <rPr>
        <b/>
        <sz val="11"/>
        <color rgb="FF7F7F7F"/>
        <rFont val="Gill Sans MT"/>
        <family val="2"/>
      </rPr>
      <t>Low</t>
    </r>
    <r>
      <rPr>
        <b/>
        <sz val="7"/>
        <rFont val="Gill Sans MT"/>
        <family val="2"/>
      </rPr>
      <t>6</t>
    </r>
  </si>
  <si>
    <r>
      <rPr>
        <b/>
        <sz val="11"/>
        <color rgb="FF7F7F7F"/>
        <rFont val="Gill Sans MT"/>
        <family val="2"/>
      </rPr>
      <t>Low</t>
    </r>
    <r>
      <rPr>
        <b/>
        <sz val="7"/>
        <rFont val="Gill Sans MT"/>
        <family val="2"/>
      </rPr>
      <t>7</t>
    </r>
  </si>
  <si>
    <r>
      <rPr>
        <sz val="11"/>
        <rFont val="Gill Sans MT"/>
        <family val="2"/>
      </rPr>
      <t>Central Personnel Management</t>
    </r>
  </si>
  <si>
    <r>
      <rPr>
        <sz val="11"/>
        <rFont val="Gill Sans MT"/>
        <family val="2"/>
      </rPr>
      <t>Taxation Management</t>
    </r>
  </si>
  <si>
    <r>
      <rPr>
        <sz val="11"/>
        <rFont val="Gill Sans MT"/>
        <family val="2"/>
      </rPr>
      <t>Central Records and Statistics Management</t>
    </r>
  </si>
  <si>
    <r>
      <rPr>
        <sz val="11"/>
        <rFont val="Gill Sans MT"/>
        <family val="2"/>
      </rPr>
      <t>Income Information</t>
    </r>
    <r>
      <rPr>
        <sz val="7"/>
        <rFont val="Gill Sans MT"/>
        <family val="2"/>
      </rPr>
      <t>8</t>
    </r>
  </si>
  <si>
    <r>
      <rPr>
        <sz val="11"/>
        <rFont val="Gill Sans MT"/>
        <family val="2"/>
      </rPr>
      <t>Personal Identity and Authentication</t>
    </r>
    <r>
      <rPr>
        <sz val="7"/>
        <rFont val="Gill Sans MT"/>
        <family val="2"/>
      </rPr>
      <t>8</t>
    </r>
  </si>
  <si>
    <r>
      <rPr>
        <sz val="11"/>
        <rFont val="Gill Sans MT"/>
        <family val="2"/>
      </rPr>
      <t>Entitlement Event Information</t>
    </r>
    <r>
      <rPr>
        <sz val="7"/>
        <rFont val="Gill Sans MT"/>
        <family val="2"/>
      </rPr>
      <t>8</t>
    </r>
  </si>
  <si>
    <r>
      <rPr>
        <sz val="11"/>
        <rFont val="Gill Sans MT"/>
        <family val="2"/>
      </rPr>
      <t>Representative Payee Information</t>
    </r>
    <r>
      <rPr>
        <sz val="7"/>
        <rFont val="Gill Sans MT"/>
        <family val="2"/>
      </rPr>
      <t>8</t>
    </r>
  </si>
  <si>
    <r>
      <rPr>
        <sz val="11"/>
        <rFont val="Gill Sans MT"/>
        <family val="2"/>
      </rPr>
      <t>General Information</t>
    </r>
    <r>
      <rPr>
        <sz val="7"/>
        <rFont val="Gill Sans MT"/>
        <family val="2"/>
      </rPr>
      <t>9</t>
    </r>
  </si>
  <si>
    <r>
      <rPr>
        <sz val="7"/>
        <rFont val="Times New Roman"/>
        <family val="1"/>
      </rPr>
      <t xml:space="preserve">4 </t>
    </r>
    <r>
      <rPr>
        <sz val="10"/>
        <rFont val="Times New Roman"/>
        <family val="1"/>
      </rPr>
      <t>Tax-related functions are associated with the Taxation Management information type.</t>
    </r>
  </si>
  <si>
    <r>
      <rPr>
        <sz val="7"/>
        <rFont val="Times New Roman"/>
        <family val="1"/>
      </rPr>
      <t xml:space="preserve">5 </t>
    </r>
    <r>
      <rPr>
        <sz val="10"/>
        <rFont val="Times New Roman"/>
        <family val="1"/>
      </rPr>
      <t>The OMB Business Reference Model “Executive Function has been expanded to include general agency executive</t>
    </r>
  </si>
  <si>
    <r>
      <rPr>
        <sz val="10"/>
        <rFont val="Times New Roman"/>
        <family val="1"/>
      </rPr>
      <t>functions as well as Executive Office of the President (EOP) functions. Strictly EOP executive functions are treated in Appendix D, Examples of Impact Determination for Mission-Based Information and Information Systems.</t>
    </r>
  </si>
  <si>
    <r>
      <rPr>
        <sz val="7"/>
        <rFont val="Times New Roman"/>
        <family val="1"/>
      </rPr>
      <t xml:space="preserve">6 </t>
    </r>
    <r>
      <rPr>
        <sz val="10"/>
        <rFont val="Times New Roman"/>
        <family val="1"/>
      </rPr>
      <t>High where safety of major critical infrastructure components or key national assets is at stake.</t>
    </r>
  </si>
  <si>
    <r>
      <rPr>
        <sz val="7"/>
        <rFont val="Times New Roman"/>
        <family val="1"/>
      </rPr>
      <t xml:space="preserve">7 </t>
    </r>
    <r>
      <rPr>
        <sz val="10"/>
        <rFont val="Times New Roman"/>
        <family val="1"/>
      </rPr>
      <t>Moderate or High in emergency situations where time-critical processes affecting human safety or major assets are involved.</t>
    </r>
  </si>
  <si>
    <r>
      <rPr>
        <sz val="7"/>
        <rFont val="Times New Roman"/>
        <family val="1"/>
      </rPr>
      <t xml:space="preserve">8 </t>
    </r>
    <r>
      <rPr>
        <sz val="10"/>
        <rFont val="Times New Roman"/>
        <family val="1"/>
      </rPr>
      <t>The identified information types are not a derivative of OMB’s Business Reference Model and were added to address privacy information.</t>
    </r>
  </si>
  <si>
    <r>
      <rPr>
        <sz val="7"/>
        <rFont val="Times New Roman"/>
        <family val="1"/>
      </rPr>
      <t xml:space="preserve">9 </t>
    </r>
    <r>
      <rPr>
        <sz val="10"/>
        <rFont val="Times New Roman"/>
        <family val="1"/>
      </rPr>
      <t>The OMB Business Reference Model does not include a General Information information type. This information</t>
    </r>
  </si>
  <si>
    <r>
      <rPr>
        <sz val="10"/>
        <rFont val="Times New Roman"/>
        <family val="1"/>
      </rPr>
      <t>type was added as a catch-all information type. As such, agencies may use this to identify additional information types not defined in the BRM and assign impact levels.</t>
    </r>
  </si>
  <si>
    <r>
      <rPr>
        <i/>
        <sz val="11"/>
        <rFont val="Gill Sans MT"/>
        <family val="2"/>
      </rPr>
      <t>Administrative Management</t>
    </r>
  </si>
  <si>
    <r>
      <rPr>
        <sz val="11"/>
        <rFont val="Gill Sans MT"/>
        <family val="2"/>
      </rPr>
      <t>Facilities, Fleet, and Equipment Mgmt</t>
    </r>
  </si>
  <si>
    <r>
      <rPr>
        <sz val="11"/>
        <rFont val="Gill Sans MT"/>
        <family val="2"/>
      </rPr>
      <t>Help Desk Services</t>
    </r>
  </si>
  <si>
    <r>
      <rPr>
        <sz val="11"/>
        <rFont val="Gill Sans MT"/>
        <family val="2"/>
      </rPr>
      <t>Security Management</t>
    </r>
  </si>
  <si>
    <r>
      <rPr>
        <sz val="11"/>
        <rFont val="Gill Sans MT"/>
        <family val="2"/>
      </rPr>
      <t>Travel</t>
    </r>
  </si>
  <si>
    <r>
      <rPr>
        <sz val="11"/>
        <rFont val="Gill Sans MT"/>
        <family val="2"/>
      </rPr>
      <t>Workplace Policy Development and Management</t>
    </r>
  </si>
  <si>
    <r>
      <rPr>
        <i/>
        <sz val="11"/>
        <rFont val="Gill Sans MT"/>
        <family val="2"/>
      </rPr>
      <t>Financial Management</t>
    </r>
  </si>
  <si>
    <r>
      <rPr>
        <sz val="11"/>
        <rFont val="Gill Sans MT"/>
        <family val="2"/>
      </rPr>
      <t>Asset and Liability Management</t>
    </r>
  </si>
  <si>
    <r>
      <rPr>
        <sz val="11"/>
        <rFont val="Gill Sans MT"/>
        <family val="2"/>
      </rPr>
      <t>Reporting and Information</t>
    </r>
  </si>
  <si>
    <r>
      <rPr>
        <sz val="11"/>
        <rFont val="Gill Sans MT"/>
        <family val="2"/>
      </rPr>
      <t>Funds Control</t>
    </r>
  </si>
  <si>
    <r>
      <rPr>
        <sz val="11"/>
        <rFont val="Gill Sans MT"/>
        <family val="2"/>
      </rPr>
      <t>Accounting</t>
    </r>
  </si>
  <si>
    <r>
      <rPr>
        <sz val="11"/>
        <rFont val="Gill Sans MT"/>
        <family val="2"/>
      </rPr>
      <t>Payments</t>
    </r>
  </si>
  <si>
    <r>
      <rPr>
        <sz val="11"/>
        <rFont val="Gill Sans MT"/>
        <family val="2"/>
      </rPr>
      <t>Collections and Receivables</t>
    </r>
  </si>
  <si>
    <r>
      <rPr>
        <sz val="11"/>
        <rFont val="Gill Sans MT"/>
        <family val="2"/>
      </rPr>
      <t>Cost Accounting/ Performance Measurement</t>
    </r>
  </si>
  <si>
    <r>
      <rPr>
        <i/>
        <sz val="11"/>
        <rFont val="Gill Sans MT"/>
        <family val="2"/>
      </rPr>
      <t>Human Resource Management</t>
    </r>
  </si>
  <si>
    <r>
      <rPr>
        <sz val="11"/>
        <rFont val="Gill Sans MT"/>
        <family val="2"/>
      </rPr>
      <t>HR Strategy</t>
    </r>
  </si>
  <si>
    <r>
      <rPr>
        <sz val="11"/>
        <rFont val="Gill Sans MT"/>
        <family val="2"/>
      </rPr>
      <t>Staff Acquisition</t>
    </r>
  </si>
  <si>
    <r>
      <rPr>
        <sz val="11"/>
        <rFont val="Gill Sans MT"/>
        <family val="2"/>
      </rPr>
      <t>Organization and Position Management</t>
    </r>
  </si>
  <si>
    <r>
      <rPr>
        <sz val="11"/>
        <rFont val="Gill Sans MT"/>
        <family val="2"/>
      </rPr>
      <t>Compensation Management</t>
    </r>
  </si>
  <si>
    <r>
      <rPr>
        <sz val="11"/>
        <rFont val="Gill Sans MT"/>
        <family val="2"/>
      </rPr>
      <t>Benefits Management</t>
    </r>
  </si>
  <si>
    <r>
      <rPr>
        <sz val="11"/>
        <rFont val="Gill Sans MT"/>
        <family val="2"/>
      </rPr>
      <t>Employee Performance Management</t>
    </r>
  </si>
  <si>
    <r>
      <rPr>
        <sz val="11"/>
        <rFont val="Gill Sans MT"/>
        <family val="2"/>
      </rPr>
      <t>Employee Relations</t>
    </r>
  </si>
  <si>
    <r>
      <rPr>
        <sz val="11"/>
        <rFont val="Gill Sans MT"/>
        <family val="2"/>
      </rPr>
      <t>Labor Relations</t>
    </r>
  </si>
  <si>
    <r>
      <rPr>
        <sz val="11"/>
        <rFont val="Gill Sans MT"/>
        <family val="2"/>
      </rPr>
      <t>Separation Management</t>
    </r>
  </si>
  <si>
    <r>
      <rPr>
        <sz val="11"/>
        <rFont val="Gill Sans MT"/>
        <family val="2"/>
      </rPr>
      <t>Human Resources Development</t>
    </r>
  </si>
  <si>
    <r>
      <rPr>
        <i/>
        <sz val="11"/>
        <rFont val="Gill Sans MT"/>
        <family val="2"/>
      </rPr>
      <t>Supply Chain Management</t>
    </r>
  </si>
  <si>
    <r>
      <rPr>
        <sz val="11"/>
        <rFont val="Gill Sans MT"/>
        <family val="2"/>
      </rPr>
      <t>Goods Acquisition</t>
    </r>
  </si>
  <si>
    <r>
      <rPr>
        <sz val="11"/>
        <rFont val="Gill Sans MT"/>
        <family val="2"/>
      </rPr>
      <t>Inventory Control</t>
    </r>
  </si>
  <si>
    <r>
      <rPr>
        <sz val="11"/>
        <rFont val="Gill Sans MT"/>
        <family val="2"/>
      </rPr>
      <t>Logistics Management</t>
    </r>
  </si>
  <si>
    <r>
      <rPr>
        <sz val="11"/>
        <rFont val="Gill Sans MT"/>
        <family val="2"/>
      </rPr>
      <t>Services Acquisition</t>
    </r>
  </si>
  <si>
    <r>
      <rPr>
        <i/>
        <sz val="11"/>
        <rFont val="Gill Sans MT"/>
        <family val="2"/>
      </rPr>
      <t>Information &amp; Technology Management</t>
    </r>
  </si>
  <si>
    <r>
      <rPr>
        <sz val="11"/>
        <rFont val="Gill Sans MT"/>
        <family val="2"/>
      </rPr>
      <t>System Development</t>
    </r>
  </si>
  <si>
    <r>
      <rPr>
        <sz val="11"/>
        <rFont val="Gill Sans MT"/>
        <family val="2"/>
      </rPr>
      <t>Lifecycle/Change Management</t>
    </r>
  </si>
  <si>
    <r>
      <rPr>
        <sz val="11"/>
        <rFont val="Gill Sans MT"/>
        <family val="2"/>
      </rPr>
      <t>System Maintenance</t>
    </r>
  </si>
  <si>
    <r>
      <rPr>
        <sz val="11"/>
        <rFont val="Gill Sans MT"/>
        <family val="2"/>
      </rPr>
      <t>IT Infrastructure Maintenance</t>
    </r>
    <r>
      <rPr>
        <sz val="7"/>
        <rFont val="Gill Sans MT"/>
        <family val="2"/>
      </rPr>
      <t>10</t>
    </r>
  </si>
  <si>
    <r>
      <rPr>
        <sz val="11"/>
        <rFont val="Gill Sans MT"/>
        <family val="2"/>
      </rPr>
      <t>Information System Security</t>
    </r>
  </si>
  <si>
    <r>
      <rPr>
        <sz val="7"/>
        <rFont val="Times New Roman"/>
        <family val="1"/>
      </rPr>
      <t xml:space="preserve">10 </t>
    </r>
    <r>
      <rPr>
        <sz val="10"/>
        <rFont val="Times New Roman"/>
        <family val="1"/>
      </rPr>
      <t>The confidentiality impact assigned to the IT Infrastructure Maintenance Information Type may necessitate the highest confidentiality impact of the information types processed by the system.</t>
    </r>
  </si>
  <si>
    <r>
      <rPr>
        <sz val="11"/>
        <rFont val="Gill Sans MT"/>
        <family val="2"/>
      </rPr>
      <t>Record Retention</t>
    </r>
  </si>
  <si>
    <r>
      <rPr>
        <sz val="11"/>
        <rFont val="Gill Sans MT"/>
        <family val="2"/>
      </rPr>
      <t>Information Management</t>
    </r>
    <r>
      <rPr>
        <sz val="7"/>
        <rFont val="Gill Sans MT"/>
        <family val="2"/>
      </rPr>
      <t>11</t>
    </r>
  </si>
  <si>
    <r>
      <rPr>
        <sz val="11"/>
        <rFont val="Gill Sans MT"/>
        <family val="2"/>
      </rPr>
      <t>System and Network Monitoring</t>
    </r>
  </si>
  <si>
    <r>
      <rPr>
        <sz val="11"/>
        <rFont val="Gill Sans MT"/>
        <family val="2"/>
      </rPr>
      <t>Information Sharing</t>
    </r>
  </si>
  <si>
    <r>
      <rPr>
        <b/>
        <sz val="11"/>
        <color rgb="FF7F7F7F"/>
        <rFont val="Gill Sans MT"/>
        <family val="2"/>
      </rPr>
      <t>N/A</t>
    </r>
  </si>
  <si>
    <r>
      <rPr>
        <i/>
        <sz val="11"/>
        <rFont val="Gill Sans MT"/>
        <family val="2"/>
      </rPr>
      <t>Defense &amp; National Security</t>
    </r>
  </si>
  <si>
    <r>
      <rPr>
        <b/>
        <sz val="11"/>
        <rFont val="Gill Sans MT"/>
        <family val="2"/>
      </rPr>
      <t>Nat’l Security</t>
    </r>
  </si>
  <si>
    <r>
      <rPr>
        <b/>
        <sz val="10"/>
        <rFont val="Gill Sans MT"/>
        <family val="2"/>
      </rPr>
      <t>Nat’l Security</t>
    </r>
  </si>
  <si>
    <r>
      <rPr>
        <i/>
        <sz val="11"/>
        <rFont val="Gill Sans MT"/>
        <family val="2"/>
      </rPr>
      <t>Homeland Security</t>
    </r>
  </si>
  <si>
    <r>
      <rPr>
        <sz val="11"/>
        <rFont val="Gill Sans MT"/>
        <family val="2"/>
      </rPr>
      <t xml:space="preserve">Border Control and Transportation
</t>
    </r>
    <r>
      <rPr>
        <sz val="11"/>
        <rFont val="Gill Sans MT"/>
        <family val="2"/>
      </rPr>
      <t>Security</t>
    </r>
  </si>
  <si>
    <r>
      <rPr>
        <sz val="11"/>
        <rFont val="Gill Sans MT"/>
        <family val="2"/>
      </rPr>
      <t xml:space="preserve">Key Asset and Critical Infrastructure
</t>
    </r>
    <r>
      <rPr>
        <sz val="11"/>
        <rFont val="Gill Sans MT"/>
        <family val="2"/>
      </rPr>
      <t>Protection</t>
    </r>
  </si>
  <si>
    <r>
      <rPr>
        <b/>
        <sz val="11"/>
        <rFont val="Gill Sans MT"/>
        <family val="2"/>
      </rPr>
      <t>High</t>
    </r>
  </si>
  <si>
    <r>
      <rPr>
        <sz val="11"/>
        <rFont val="Gill Sans MT"/>
        <family val="2"/>
      </rPr>
      <t>Catastrophic Defense</t>
    </r>
  </si>
  <si>
    <r>
      <rPr>
        <sz val="11"/>
        <rFont val="Gill Sans MT"/>
        <family val="2"/>
      </rPr>
      <t>Executive Functions of the EOP</t>
    </r>
    <r>
      <rPr>
        <sz val="7"/>
        <rFont val="Gill Sans MT"/>
        <family val="2"/>
      </rPr>
      <t>23</t>
    </r>
  </si>
  <si>
    <r>
      <rPr>
        <i/>
        <sz val="11"/>
        <rFont val="Gill Sans MT"/>
        <family val="2"/>
      </rPr>
      <t>Intelligence Operations</t>
    </r>
    <r>
      <rPr>
        <i/>
        <sz val="7"/>
        <rFont val="Gill Sans MT"/>
        <family val="2"/>
      </rPr>
      <t>24</t>
    </r>
  </si>
  <si>
    <r>
      <rPr>
        <i/>
        <sz val="11"/>
        <rFont val="Gill Sans MT"/>
        <family val="2"/>
      </rPr>
      <t>Disaster Management</t>
    </r>
  </si>
  <si>
    <r>
      <rPr>
        <sz val="11"/>
        <rFont val="Gill Sans MT"/>
        <family val="2"/>
      </rPr>
      <t>Disaster Monitoring and Prediction</t>
    </r>
  </si>
  <si>
    <r>
      <rPr>
        <sz val="11"/>
        <rFont val="Gill Sans MT"/>
        <family val="2"/>
      </rPr>
      <t>Disaster Preparedness and Planning</t>
    </r>
  </si>
  <si>
    <r>
      <rPr>
        <sz val="11"/>
        <rFont val="Gill Sans MT"/>
        <family val="2"/>
      </rPr>
      <t>Disaster Repair and Restoration</t>
    </r>
  </si>
  <si>
    <r>
      <rPr>
        <sz val="11"/>
        <rFont val="Gill Sans MT"/>
        <family val="2"/>
      </rPr>
      <t>Emergency Response</t>
    </r>
  </si>
  <si>
    <r>
      <rPr>
        <sz val="7"/>
        <rFont val="Times New Roman"/>
        <family val="1"/>
      </rPr>
      <t xml:space="preserve">23 </t>
    </r>
    <r>
      <rPr>
        <sz val="10"/>
        <rFont val="Times New Roman"/>
        <family val="1"/>
      </rPr>
      <t>The identified information types are not a derivative of OMB’s Business Reference Model and were added to address functions of the Executive Office of the President (EOP).</t>
    </r>
  </si>
  <si>
    <r>
      <rPr>
        <sz val="7"/>
        <rFont val="Times New Roman"/>
        <family val="1"/>
      </rPr>
      <t xml:space="preserve">24 </t>
    </r>
    <r>
      <rPr>
        <sz val="10"/>
        <rFont val="Times New Roman"/>
        <family val="1"/>
      </rPr>
      <t>Where foreign intelligence information is involved, the information and information systems are categorized as</t>
    </r>
  </si>
  <si>
    <r>
      <rPr>
        <i/>
        <sz val="10"/>
        <rFont val="Times New Roman"/>
        <family val="1"/>
      </rPr>
      <t xml:space="preserve">national security </t>
    </r>
    <r>
      <rPr>
        <sz val="10"/>
        <rFont val="Times New Roman"/>
        <family val="1"/>
      </rPr>
      <t>information or systems and are outside the scope of this guideline.</t>
    </r>
  </si>
  <si>
    <r>
      <rPr>
        <i/>
        <sz val="11"/>
        <rFont val="Gill Sans MT"/>
        <family val="2"/>
      </rPr>
      <t>International Affairs and Commerce</t>
    </r>
  </si>
  <si>
    <r>
      <rPr>
        <sz val="11"/>
        <rFont val="Gill Sans MT"/>
        <family val="2"/>
      </rPr>
      <t>Foreign Affairs</t>
    </r>
  </si>
  <si>
    <r>
      <rPr>
        <sz val="11"/>
        <rFont val="Gill Sans MT"/>
        <family val="2"/>
      </rPr>
      <t xml:space="preserve">International Development and
</t>
    </r>
    <r>
      <rPr>
        <sz val="11"/>
        <rFont val="Gill Sans MT"/>
        <family val="2"/>
      </rPr>
      <t>Humanitarian Aid</t>
    </r>
  </si>
  <si>
    <r>
      <rPr>
        <sz val="11"/>
        <rFont val="Gill Sans MT"/>
        <family val="2"/>
      </rPr>
      <t>Global Trade</t>
    </r>
  </si>
  <si>
    <r>
      <rPr>
        <i/>
        <sz val="11"/>
        <rFont val="Gill Sans MT"/>
        <family val="2"/>
      </rPr>
      <t>Natural Resources</t>
    </r>
  </si>
  <si>
    <r>
      <rPr>
        <sz val="11"/>
        <rFont val="Gill Sans MT"/>
        <family val="2"/>
      </rPr>
      <t>Water Resource Management</t>
    </r>
  </si>
  <si>
    <r>
      <rPr>
        <sz val="11"/>
        <rFont val="Gill Sans MT"/>
        <family val="2"/>
      </rPr>
      <t xml:space="preserve">Conservation, Marine, and Land
</t>
    </r>
    <r>
      <rPr>
        <sz val="11"/>
        <rFont val="Gill Sans MT"/>
        <family val="2"/>
      </rPr>
      <t>Management</t>
    </r>
  </si>
  <si>
    <r>
      <rPr>
        <sz val="11"/>
        <rFont val="Gill Sans MT"/>
        <family val="2"/>
      </rPr>
      <t xml:space="preserve">Recreational Resource Management and
</t>
    </r>
    <r>
      <rPr>
        <sz val="11"/>
        <rFont val="Gill Sans MT"/>
        <family val="2"/>
      </rPr>
      <t>Tourism</t>
    </r>
  </si>
  <si>
    <r>
      <rPr>
        <sz val="11"/>
        <rFont val="Gill Sans MT"/>
        <family val="2"/>
      </rPr>
      <t>Agricultural Innovation and Services</t>
    </r>
  </si>
  <si>
    <r>
      <rPr>
        <i/>
        <sz val="11"/>
        <rFont val="Gill Sans MT"/>
        <family val="2"/>
      </rPr>
      <t>Energy</t>
    </r>
  </si>
  <si>
    <r>
      <rPr>
        <sz val="11"/>
        <rFont val="Gill Sans MT"/>
        <family val="2"/>
      </rPr>
      <t>Energy Supply</t>
    </r>
  </si>
  <si>
    <r>
      <rPr>
        <b/>
        <sz val="11"/>
        <color rgb="FF7F7F7F"/>
        <rFont val="Gill Sans MT"/>
        <family val="2"/>
      </rPr>
      <t>Low</t>
    </r>
    <r>
      <rPr>
        <b/>
        <sz val="7"/>
        <rFont val="Gill Sans MT"/>
        <family val="2"/>
      </rPr>
      <t>25</t>
    </r>
  </si>
  <si>
    <r>
      <rPr>
        <b/>
        <sz val="11"/>
        <color rgb="FF7F7F7F"/>
        <rFont val="Gill Sans MT"/>
        <family val="2"/>
      </rPr>
      <t>Moderate</t>
    </r>
    <r>
      <rPr>
        <b/>
        <sz val="7"/>
        <rFont val="Gill Sans MT"/>
        <family val="2"/>
      </rPr>
      <t>26</t>
    </r>
  </si>
  <si>
    <r>
      <rPr>
        <sz val="11"/>
        <rFont val="Gill Sans MT"/>
        <family val="2"/>
      </rPr>
      <t>Energy Conservation and Preparedness</t>
    </r>
  </si>
  <si>
    <r>
      <rPr>
        <sz val="11"/>
        <rFont val="Gill Sans MT"/>
        <family val="2"/>
      </rPr>
      <t>Energy Resource Management</t>
    </r>
  </si>
  <si>
    <r>
      <rPr>
        <sz val="11"/>
        <rFont val="Gill Sans MT"/>
        <family val="2"/>
      </rPr>
      <t>Energy Production</t>
    </r>
  </si>
  <si>
    <r>
      <rPr>
        <i/>
        <sz val="11"/>
        <rFont val="Gill Sans MT"/>
        <family val="2"/>
      </rPr>
      <t>Environmental Management</t>
    </r>
  </si>
  <si>
    <r>
      <rPr>
        <sz val="11"/>
        <rFont val="Gill Sans MT"/>
        <family val="2"/>
      </rPr>
      <t>Environmental Monitoring/ Forecasting</t>
    </r>
  </si>
  <si>
    <r>
      <rPr>
        <sz val="11"/>
        <rFont val="Gill Sans MT"/>
        <family val="2"/>
      </rPr>
      <t>Environmental Remediation</t>
    </r>
  </si>
  <si>
    <r>
      <rPr>
        <sz val="11"/>
        <rFont val="Gill Sans MT"/>
        <family val="2"/>
      </rPr>
      <t>Pollution Prevention And Control</t>
    </r>
  </si>
  <si>
    <r>
      <rPr>
        <i/>
        <sz val="11"/>
        <rFont val="Gill Sans MT"/>
        <family val="2"/>
      </rPr>
      <t>Economic Development</t>
    </r>
  </si>
  <si>
    <r>
      <rPr>
        <sz val="11"/>
        <rFont val="Gill Sans MT"/>
        <family val="2"/>
      </rPr>
      <t>Business and Industry Development</t>
    </r>
  </si>
  <si>
    <r>
      <rPr>
        <sz val="11"/>
        <rFont val="Gill Sans MT"/>
        <family val="2"/>
      </rPr>
      <t>Intellectual Property Protection</t>
    </r>
  </si>
  <si>
    <r>
      <rPr>
        <sz val="11"/>
        <rFont val="Gill Sans MT"/>
        <family val="2"/>
      </rPr>
      <t>Financial Sector Oversight</t>
    </r>
  </si>
  <si>
    <r>
      <rPr>
        <sz val="11"/>
        <rFont val="Gill Sans MT"/>
        <family val="2"/>
      </rPr>
      <t>Industry Sector Income Stabilization</t>
    </r>
  </si>
  <si>
    <r>
      <rPr>
        <i/>
        <sz val="11"/>
        <rFont val="Gill Sans MT"/>
        <family val="2"/>
      </rPr>
      <t>Community and Social Services</t>
    </r>
  </si>
  <si>
    <r>
      <rPr>
        <sz val="11"/>
        <rFont val="Gill Sans MT"/>
        <family val="2"/>
      </rPr>
      <t>Homeownership Promotion</t>
    </r>
  </si>
  <si>
    <r>
      <rPr>
        <sz val="11"/>
        <rFont val="Gill Sans MT"/>
        <family val="2"/>
      </rPr>
      <t>Community and Regional Development</t>
    </r>
  </si>
  <si>
    <r>
      <rPr>
        <sz val="11"/>
        <rFont val="Gill Sans MT"/>
        <family val="2"/>
      </rPr>
      <t>Social Services</t>
    </r>
  </si>
  <si>
    <r>
      <rPr>
        <sz val="11"/>
        <rFont val="Gill Sans MT"/>
        <family val="2"/>
      </rPr>
      <t>Postal Services</t>
    </r>
  </si>
  <si>
    <r>
      <rPr>
        <i/>
        <sz val="11"/>
        <rFont val="Gill Sans MT"/>
        <family val="2"/>
      </rPr>
      <t>Transportation</t>
    </r>
  </si>
  <si>
    <r>
      <rPr>
        <sz val="11"/>
        <rFont val="Gill Sans MT"/>
        <family val="2"/>
      </rPr>
      <t>Ground Transportation</t>
    </r>
  </si>
  <si>
    <r>
      <rPr>
        <sz val="11"/>
        <rFont val="Gill Sans MT"/>
        <family val="2"/>
      </rPr>
      <t>Water Transportation</t>
    </r>
  </si>
  <si>
    <r>
      <rPr>
        <sz val="11"/>
        <rFont val="Gill Sans MT"/>
        <family val="2"/>
      </rPr>
      <t>Air Transportation</t>
    </r>
  </si>
  <si>
    <r>
      <rPr>
        <sz val="11"/>
        <rFont val="Gill Sans MT"/>
        <family val="2"/>
      </rPr>
      <t>Space Operations</t>
    </r>
  </si>
  <si>
    <r>
      <rPr>
        <i/>
        <sz val="11"/>
        <rFont val="Gill Sans MT"/>
        <family val="2"/>
      </rPr>
      <t>Education</t>
    </r>
  </si>
  <si>
    <r>
      <rPr>
        <sz val="11"/>
        <rFont val="Gill Sans MT"/>
        <family val="2"/>
      </rPr>
      <t xml:space="preserve">Elementary, Secondary, and Vocational
</t>
    </r>
    <r>
      <rPr>
        <sz val="11"/>
        <rFont val="Gill Sans MT"/>
        <family val="2"/>
      </rPr>
      <t>Education</t>
    </r>
  </si>
  <si>
    <r>
      <rPr>
        <sz val="11"/>
        <rFont val="Gill Sans MT"/>
        <family val="2"/>
      </rPr>
      <t>Higher Education</t>
    </r>
  </si>
  <si>
    <r>
      <rPr>
        <sz val="11"/>
        <rFont val="Gill Sans MT"/>
        <family val="2"/>
      </rPr>
      <t>Cultural &amp; Historic Preservation</t>
    </r>
  </si>
  <si>
    <r>
      <rPr>
        <sz val="11"/>
        <rFont val="Gill Sans MT"/>
        <family val="2"/>
      </rPr>
      <t>Cultural &amp; Historic Exhibition</t>
    </r>
  </si>
  <si>
    <r>
      <rPr>
        <i/>
        <sz val="11"/>
        <rFont val="Gill Sans MT"/>
        <family val="2"/>
      </rPr>
      <t>Workforce Management</t>
    </r>
  </si>
  <si>
    <r>
      <rPr>
        <sz val="7"/>
        <rFont val="Times New Roman"/>
        <family val="1"/>
      </rPr>
      <t xml:space="preserve">25 </t>
    </r>
    <r>
      <rPr>
        <sz val="10"/>
        <rFont val="Times New Roman"/>
        <family val="1"/>
      </rPr>
      <t>High where safety of radioactive materials, highly flammable fuels, or transmission channels or control processes at risk.</t>
    </r>
  </si>
  <si>
    <r>
      <rPr>
        <sz val="7"/>
        <rFont val="Times New Roman"/>
        <family val="1"/>
      </rPr>
      <t xml:space="preserve">26 </t>
    </r>
    <r>
      <rPr>
        <sz val="10"/>
        <rFont val="Times New Roman"/>
        <family val="1"/>
      </rPr>
      <t>Usually Moderate or High where mission-critical procedures are involved.</t>
    </r>
  </si>
  <si>
    <r>
      <rPr>
        <sz val="11"/>
        <rFont val="Gill Sans MT"/>
        <family val="2"/>
      </rPr>
      <t>Training and Employment</t>
    </r>
  </si>
  <si>
    <r>
      <rPr>
        <sz val="11"/>
        <rFont val="Gill Sans MT"/>
        <family val="2"/>
      </rPr>
      <t>Labor Rights Management</t>
    </r>
  </si>
  <si>
    <r>
      <rPr>
        <sz val="11"/>
        <rFont val="Gill Sans MT"/>
        <family val="2"/>
      </rPr>
      <t>Worker Safety</t>
    </r>
  </si>
  <si>
    <r>
      <rPr>
        <i/>
        <sz val="11"/>
        <rFont val="Gill Sans MT"/>
        <family val="2"/>
      </rPr>
      <t>Health</t>
    </r>
  </si>
  <si>
    <r>
      <rPr>
        <sz val="11"/>
        <rFont val="Gill Sans MT"/>
        <family val="2"/>
      </rPr>
      <t>Access to Care</t>
    </r>
  </si>
  <si>
    <r>
      <rPr>
        <sz val="11"/>
        <rFont val="Gill Sans MT"/>
        <family val="2"/>
      </rPr>
      <t xml:space="preserve">Population Health Management and
</t>
    </r>
    <r>
      <rPr>
        <sz val="11"/>
        <rFont val="Gill Sans MT"/>
        <family val="2"/>
      </rPr>
      <t>Consumer Safety</t>
    </r>
  </si>
  <si>
    <r>
      <rPr>
        <sz val="11"/>
        <rFont val="Gill Sans MT"/>
        <family val="2"/>
      </rPr>
      <t>Health Care Administration</t>
    </r>
  </si>
  <si>
    <r>
      <rPr>
        <sz val="11"/>
        <rFont val="Gill Sans MT"/>
        <family val="2"/>
      </rPr>
      <t>Health Care Delivery Services</t>
    </r>
  </si>
  <si>
    <r>
      <rPr>
        <sz val="11"/>
        <rFont val="Gill Sans MT"/>
        <family val="2"/>
      </rPr>
      <t xml:space="preserve">Health Care Research and Practitioner
</t>
    </r>
    <r>
      <rPr>
        <sz val="11"/>
        <rFont val="Gill Sans MT"/>
        <family val="2"/>
      </rPr>
      <t>Education</t>
    </r>
  </si>
  <si>
    <r>
      <rPr>
        <i/>
        <sz val="11"/>
        <rFont val="Gill Sans MT"/>
        <family val="2"/>
      </rPr>
      <t>Income Security</t>
    </r>
  </si>
  <si>
    <r>
      <rPr>
        <sz val="11"/>
        <rFont val="Gill Sans MT"/>
        <family val="2"/>
      </rPr>
      <t>General Retirement and Disability</t>
    </r>
  </si>
  <si>
    <r>
      <rPr>
        <sz val="11"/>
        <rFont val="Gill Sans MT"/>
        <family val="2"/>
      </rPr>
      <t>Unemployment Compensation</t>
    </r>
  </si>
  <si>
    <r>
      <rPr>
        <sz val="11"/>
        <rFont val="Gill Sans MT"/>
        <family val="2"/>
      </rPr>
      <t>Housing Assistance</t>
    </r>
  </si>
  <si>
    <r>
      <rPr>
        <sz val="11"/>
        <rFont val="Gill Sans MT"/>
        <family val="2"/>
      </rPr>
      <t>Food and Nutrition Assistance</t>
    </r>
  </si>
  <si>
    <r>
      <rPr>
        <sz val="11"/>
        <rFont val="Gill Sans MT"/>
        <family val="2"/>
      </rPr>
      <t>Survivor Compensation</t>
    </r>
  </si>
  <si>
    <r>
      <rPr>
        <i/>
        <sz val="11"/>
        <rFont val="Gill Sans MT"/>
        <family val="2"/>
      </rPr>
      <t>Law Enforcement</t>
    </r>
  </si>
  <si>
    <r>
      <rPr>
        <sz val="11"/>
        <rFont val="Gill Sans MT"/>
        <family val="2"/>
      </rPr>
      <t>Criminal Apprehension</t>
    </r>
  </si>
  <si>
    <r>
      <rPr>
        <sz val="11"/>
        <rFont val="Gill Sans MT"/>
        <family val="2"/>
      </rPr>
      <t>Criminal Investigation and Surveillance</t>
    </r>
  </si>
  <si>
    <r>
      <rPr>
        <sz val="11"/>
        <rFont val="Gill Sans MT"/>
        <family val="2"/>
      </rPr>
      <t>Citizen Protection</t>
    </r>
  </si>
  <si>
    <r>
      <rPr>
        <sz val="11"/>
        <rFont val="Gill Sans MT"/>
        <family val="2"/>
      </rPr>
      <t>Leadership Protection</t>
    </r>
  </si>
  <si>
    <r>
      <rPr>
        <sz val="11"/>
        <rFont val="Gill Sans MT"/>
        <family val="2"/>
      </rPr>
      <t>Property Protection</t>
    </r>
  </si>
  <si>
    <r>
      <rPr>
        <sz val="11"/>
        <rFont val="Gill Sans MT"/>
        <family val="2"/>
      </rPr>
      <t>Substance Control</t>
    </r>
  </si>
  <si>
    <r>
      <rPr>
        <sz val="11"/>
        <rFont val="Gill Sans MT"/>
        <family val="2"/>
      </rPr>
      <t>Crime Prevention</t>
    </r>
  </si>
  <si>
    <r>
      <rPr>
        <sz val="11"/>
        <rFont val="Gill Sans MT"/>
        <family val="2"/>
      </rPr>
      <t>Trade Law Enforcement</t>
    </r>
    <r>
      <rPr>
        <sz val="7"/>
        <rFont val="Gill Sans MT"/>
        <family val="2"/>
      </rPr>
      <t>27</t>
    </r>
  </si>
  <si>
    <r>
      <rPr>
        <i/>
        <sz val="11"/>
        <rFont val="Gill Sans MT"/>
        <family val="2"/>
      </rPr>
      <t>Litigation and Judicial Activities</t>
    </r>
  </si>
  <si>
    <r>
      <rPr>
        <sz val="11"/>
        <rFont val="Gill Sans MT"/>
        <family val="2"/>
      </rPr>
      <t>Judicial Hearings</t>
    </r>
  </si>
  <si>
    <r>
      <rPr>
        <sz val="11"/>
        <rFont val="Gill Sans MT"/>
        <family val="2"/>
      </rPr>
      <t>Legal Defense</t>
    </r>
  </si>
  <si>
    <r>
      <rPr>
        <b/>
        <sz val="11"/>
        <color rgb="FF7F7F7F"/>
        <rFont val="Gill Sans MT"/>
        <family val="2"/>
      </rPr>
      <t>High</t>
    </r>
  </si>
  <si>
    <r>
      <rPr>
        <sz val="11"/>
        <rFont val="Gill Sans MT"/>
        <family val="2"/>
      </rPr>
      <t>Legal Investigation</t>
    </r>
  </si>
  <si>
    <r>
      <rPr>
        <sz val="11"/>
        <rFont val="Gill Sans MT"/>
        <family val="2"/>
      </rPr>
      <t>Legal Prosecution and Litigation</t>
    </r>
  </si>
  <si>
    <r>
      <rPr>
        <sz val="11"/>
        <rFont val="Gill Sans MT"/>
        <family val="2"/>
      </rPr>
      <t>Resolution Facilitation</t>
    </r>
  </si>
  <si>
    <r>
      <rPr>
        <i/>
        <sz val="11"/>
        <rFont val="Gill Sans MT"/>
        <family val="2"/>
      </rPr>
      <t>Federal Correctional Activities</t>
    </r>
  </si>
  <si>
    <r>
      <rPr>
        <sz val="11"/>
        <rFont val="Gill Sans MT"/>
        <family val="2"/>
      </rPr>
      <t>Criminal Incarceration</t>
    </r>
  </si>
  <si>
    <r>
      <rPr>
        <sz val="11"/>
        <rFont val="Gill Sans MT"/>
        <family val="2"/>
      </rPr>
      <t>Criminal Rehabilitation</t>
    </r>
  </si>
  <si>
    <r>
      <rPr>
        <i/>
        <sz val="11"/>
        <rFont val="Gill Sans MT"/>
        <family val="2"/>
      </rPr>
      <t>General Science and Innovation</t>
    </r>
  </si>
  <si>
    <r>
      <rPr>
        <sz val="11"/>
        <rFont val="Gill Sans MT"/>
        <family val="2"/>
      </rPr>
      <t xml:space="preserve">Scientific and Technological Research and
</t>
    </r>
    <r>
      <rPr>
        <sz val="11"/>
        <rFont val="Gill Sans MT"/>
        <family val="2"/>
      </rPr>
      <t>Innovation</t>
    </r>
  </si>
  <si>
    <r>
      <rPr>
        <sz val="11"/>
        <rFont val="Gill Sans MT"/>
        <family val="2"/>
      </rPr>
      <t>Space Exploration and Innovation</t>
    </r>
  </si>
  <si>
    <r>
      <rPr>
        <i/>
        <sz val="11"/>
        <rFont val="Gill Sans MT"/>
        <family val="2"/>
      </rPr>
      <t>Knowledge Creation and Management</t>
    </r>
  </si>
  <si>
    <r>
      <rPr>
        <sz val="11"/>
        <rFont val="Gill Sans MT"/>
        <family val="2"/>
      </rPr>
      <t>Research and Development</t>
    </r>
  </si>
  <si>
    <r>
      <rPr>
        <sz val="11"/>
        <rFont val="Gill Sans MT"/>
        <family val="2"/>
      </rPr>
      <t>General Purpose Data and Statistics</t>
    </r>
  </si>
  <si>
    <r>
      <rPr>
        <sz val="11"/>
        <rFont val="Gill Sans MT"/>
        <family val="2"/>
      </rPr>
      <t>Advising and Consulting</t>
    </r>
  </si>
  <si>
    <r>
      <rPr>
        <sz val="11"/>
        <rFont val="Gill Sans MT"/>
        <family val="2"/>
      </rPr>
      <t>Knowledge Dissemination</t>
    </r>
  </si>
  <si>
    <r>
      <rPr>
        <sz val="7"/>
        <rFont val="Times New Roman"/>
        <family val="1"/>
      </rPr>
      <t xml:space="preserve">27 </t>
    </r>
    <r>
      <rPr>
        <sz val="10"/>
        <rFont val="Times New Roman"/>
        <family val="1"/>
      </rPr>
      <t>The identified information types are not a derivative of OMB’s Business Reference Model and were added to address trade law enforcement.</t>
    </r>
  </si>
  <si>
    <r>
      <rPr>
        <i/>
        <sz val="11"/>
        <rFont val="Gill Sans MT"/>
        <family val="2"/>
      </rPr>
      <t>Regulatory Compliance and Enforcement</t>
    </r>
  </si>
  <si>
    <r>
      <rPr>
        <sz val="11"/>
        <rFont val="Gill Sans MT"/>
        <family val="2"/>
      </rPr>
      <t>Inspections and Auditing</t>
    </r>
  </si>
  <si>
    <r>
      <rPr>
        <sz val="11"/>
        <rFont val="Gill Sans MT"/>
        <family val="2"/>
      </rPr>
      <t xml:space="preserve">Standards Setting/ Reporting Guideline
</t>
    </r>
    <r>
      <rPr>
        <sz val="11"/>
        <rFont val="Gill Sans MT"/>
        <family val="2"/>
      </rPr>
      <t>Development</t>
    </r>
  </si>
  <si>
    <r>
      <rPr>
        <sz val="11"/>
        <rFont val="Gill Sans MT"/>
        <family val="2"/>
      </rPr>
      <t>Permits and Licensing</t>
    </r>
  </si>
  <si>
    <r>
      <rPr>
        <i/>
        <sz val="11"/>
        <rFont val="Gill Sans MT"/>
        <family val="2"/>
      </rPr>
      <t>Public Goods Creation and Management</t>
    </r>
  </si>
  <si>
    <r>
      <rPr>
        <sz val="11"/>
        <rFont val="Gill Sans MT"/>
        <family val="2"/>
      </rPr>
      <t>Manufacturing</t>
    </r>
  </si>
  <si>
    <r>
      <rPr>
        <sz val="11"/>
        <rFont val="Gill Sans MT"/>
        <family val="2"/>
      </rPr>
      <t>Construction</t>
    </r>
  </si>
  <si>
    <r>
      <rPr>
        <sz val="11"/>
        <rFont val="Gill Sans MT"/>
        <family val="2"/>
      </rPr>
      <t xml:space="preserve">Public Resources, Facility, and Infrastructure
</t>
    </r>
    <r>
      <rPr>
        <sz val="11"/>
        <rFont val="Gill Sans MT"/>
        <family val="2"/>
      </rPr>
      <t>Management</t>
    </r>
  </si>
  <si>
    <r>
      <rPr>
        <sz val="11"/>
        <rFont val="Gill Sans MT"/>
        <family val="2"/>
      </rPr>
      <t>Information Infrastructure Management</t>
    </r>
  </si>
  <si>
    <r>
      <rPr>
        <i/>
        <sz val="11"/>
        <rFont val="Gill Sans MT"/>
        <family val="2"/>
      </rPr>
      <t>Federal Financial Assistance</t>
    </r>
  </si>
  <si>
    <r>
      <rPr>
        <sz val="11"/>
        <rFont val="Gill Sans MT"/>
        <family val="2"/>
      </rPr>
      <t>Federal Grants (Non-State)</t>
    </r>
  </si>
  <si>
    <r>
      <rPr>
        <sz val="11"/>
        <rFont val="Gill Sans MT"/>
        <family val="2"/>
      </rPr>
      <t>Direct Transfers to Individuals</t>
    </r>
  </si>
  <si>
    <r>
      <rPr>
        <sz val="11"/>
        <rFont val="Gill Sans MT"/>
        <family val="2"/>
      </rPr>
      <t>Subsidies</t>
    </r>
  </si>
  <si>
    <r>
      <rPr>
        <sz val="11"/>
        <rFont val="Gill Sans MT"/>
        <family val="2"/>
      </rPr>
      <t>Tax Credits</t>
    </r>
  </si>
  <si>
    <r>
      <rPr>
        <i/>
        <sz val="11"/>
        <rFont val="Gill Sans MT"/>
        <family val="2"/>
      </rPr>
      <t>Credits and Insurance</t>
    </r>
  </si>
  <si>
    <r>
      <rPr>
        <sz val="11"/>
        <rFont val="Gill Sans MT"/>
        <family val="2"/>
      </rPr>
      <t>Direct Loans</t>
    </r>
  </si>
  <si>
    <r>
      <rPr>
        <sz val="11"/>
        <rFont val="Gill Sans MT"/>
        <family val="2"/>
      </rPr>
      <t>Loan Guarantees</t>
    </r>
  </si>
  <si>
    <r>
      <rPr>
        <sz val="11"/>
        <rFont val="Gill Sans MT"/>
        <family val="2"/>
      </rPr>
      <t>General Insurance</t>
    </r>
  </si>
  <si>
    <r>
      <rPr>
        <i/>
        <sz val="11"/>
        <rFont val="Gill Sans MT"/>
        <family val="2"/>
      </rPr>
      <t>Transfers to State/Local Governments</t>
    </r>
  </si>
  <si>
    <r>
      <rPr>
        <sz val="11"/>
        <rFont val="Gill Sans MT"/>
        <family val="2"/>
      </rPr>
      <t>Formula Grants</t>
    </r>
  </si>
  <si>
    <r>
      <rPr>
        <sz val="11"/>
        <rFont val="Gill Sans MT"/>
        <family val="2"/>
      </rPr>
      <t>Project/Competitive Grants</t>
    </r>
  </si>
  <si>
    <r>
      <rPr>
        <sz val="11"/>
        <rFont val="Gill Sans MT"/>
        <family val="2"/>
      </rPr>
      <t>Earmarked Grants</t>
    </r>
  </si>
  <si>
    <r>
      <rPr>
        <sz val="11"/>
        <rFont val="Gill Sans MT"/>
        <family val="2"/>
      </rPr>
      <t>State Loans</t>
    </r>
  </si>
  <si>
    <r>
      <rPr>
        <i/>
        <sz val="11"/>
        <rFont val="Gill Sans MT"/>
        <family val="2"/>
      </rPr>
      <t>Direct Services for Citizens</t>
    </r>
  </si>
  <si>
    <r>
      <rPr>
        <sz val="11"/>
        <rFont val="Gill Sans MT"/>
        <family val="2"/>
      </rPr>
      <t>Military Operations</t>
    </r>
    <r>
      <rPr>
        <sz val="7"/>
        <rFont val="Gill Sans MT"/>
        <family val="2"/>
      </rPr>
      <t>28</t>
    </r>
  </si>
  <si>
    <r>
      <rPr>
        <b/>
        <sz val="11"/>
        <rFont val="Gill Sans MT"/>
        <family val="2"/>
      </rPr>
      <t>N/A</t>
    </r>
  </si>
  <si>
    <r>
      <rPr>
        <sz val="11"/>
        <rFont val="Gill Sans MT"/>
        <family val="2"/>
      </rPr>
      <t>Civilian Operations</t>
    </r>
    <r>
      <rPr>
        <sz val="7"/>
        <rFont val="Gill Sans MT"/>
        <family val="2"/>
      </rPr>
      <t>28</t>
    </r>
  </si>
  <si>
    <r>
      <rPr>
        <b/>
        <sz val="12"/>
        <rFont val="Gill Sans MT"/>
        <family val="2"/>
      </rPr>
      <t>Table 6: Legal Information Disclosure Prohibitions</t>
    </r>
  </si>
  <si>
    <r>
      <rPr>
        <b/>
        <sz val="10"/>
        <rFont val="Gill Sans MT"/>
        <family val="2"/>
      </rPr>
      <t>Subject/Title of Provision</t>
    </r>
  </si>
  <si>
    <r>
      <rPr>
        <b/>
        <sz val="10"/>
        <rFont val="Gill Sans MT"/>
        <family val="2"/>
      </rPr>
      <t xml:space="preserve">United States Code
</t>
    </r>
    <r>
      <rPr>
        <b/>
        <sz val="10"/>
        <rFont val="Gill Sans MT"/>
        <family val="2"/>
      </rPr>
      <t>Citation</t>
    </r>
  </si>
  <si>
    <r>
      <rPr>
        <b/>
        <sz val="10"/>
        <rFont val="Gill Sans MT"/>
        <family val="2"/>
      </rPr>
      <t>Agency/Activity [Reference]</t>
    </r>
  </si>
  <si>
    <r>
      <rPr>
        <i/>
        <sz val="10"/>
        <rFont val="Gill Sans MT"/>
        <family val="2"/>
      </rPr>
      <t xml:space="preserve">Access to Information;
</t>
    </r>
    <r>
      <rPr>
        <i/>
        <sz val="10"/>
        <rFont val="Gill Sans MT"/>
        <family val="2"/>
      </rPr>
      <t>Confidentiality</t>
    </r>
  </si>
  <si>
    <r>
      <rPr>
        <sz val="10"/>
        <rFont val="Gill Sans MT"/>
        <family val="2"/>
      </rPr>
      <t xml:space="preserve">22 U.S.C., Chapter 46A, Section
</t>
    </r>
    <r>
      <rPr>
        <sz val="10"/>
        <rFont val="Gill Sans MT"/>
        <family val="2"/>
      </rPr>
      <t>3144</t>
    </r>
  </si>
  <si>
    <r>
      <rPr>
        <sz val="10"/>
        <rFont val="Gill Sans MT"/>
        <family val="2"/>
      </rPr>
      <t xml:space="preserve">Foreign Direct Investment in
</t>
    </r>
    <r>
      <rPr>
        <sz val="10"/>
        <rFont val="Gill Sans MT"/>
        <family val="2"/>
      </rPr>
      <t xml:space="preserve">United States
</t>
    </r>
    <r>
      <rPr>
        <sz val="10"/>
        <rFont val="Gill Sans MT"/>
        <family val="2"/>
      </rPr>
      <t xml:space="preserve">[Foreign Direct Investment and International Financial Data Improvements Act of 1990, Public Law 101-533, Sec. 8, Nov. 7, 1990,
</t>
    </r>
    <r>
      <rPr>
        <sz val="10"/>
        <rFont val="Gill Sans MT"/>
        <family val="2"/>
      </rPr>
      <t>104 Stat. 2350]</t>
    </r>
  </si>
  <si>
    <r>
      <rPr>
        <i/>
        <sz val="10"/>
        <rFont val="Gill Sans MT"/>
        <family val="2"/>
      </rPr>
      <t>Access to Records</t>
    </r>
  </si>
  <si>
    <r>
      <rPr>
        <sz val="10"/>
        <rFont val="Gill Sans MT"/>
        <family val="2"/>
      </rPr>
      <t xml:space="preserve">42 U.S.C., Chapter 114,
</t>
    </r>
    <r>
      <rPr>
        <sz val="10"/>
        <rFont val="Gill Sans MT"/>
        <family val="2"/>
      </rPr>
      <t>Subchapter I, Part A, Section 10806</t>
    </r>
  </si>
  <si>
    <r>
      <rPr>
        <sz val="10"/>
        <rFont val="Gill Sans MT"/>
        <family val="2"/>
      </rPr>
      <t xml:space="preserve">Department of Health and Human
</t>
    </r>
    <r>
      <rPr>
        <sz val="10"/>
        <rFont val="Gill Sans MT"/>
        <family val="2"/>
      </rPr>
      <t xml:space="preserve">Services/Public Health Service [Public Law 99-319, Title I, Sec. 106, May 23, 1986, 100 Stat. 481;
</t>
    </r>
    <r>
      <rPr>
        <sz val="10"/>
        <rFont val="Gill Sans MT"/>
        <family val="2"/>
      </rPr>
      <t xml:space="preserve">Public Law 100-509, Sec. 6(b), Oct. 20, 1988, 102 Stat. 2544; and
</t>
    </r>
    <r>
      <rPr>
        <sz val="10"/>
        <rFont val="Gill Sans MT"/>
        <family val="2"/>
      </rPr>
      <t xml:space="preserve">Public Law 102-173, Sec. 10(2),
</t>
    </r>
    <r>
      <rPr>
        <sz val="10"/>
        <rFont val="Gill Sans MT"/>
        <family val="2"/>
      </rPr>
      <t>Nov. 27, 1991, 105 Stat. 1219.]</t>
    </r>
  </si>
  <si>
    <r>
      <rPr>
        <i/>
        <sz val="10"/>
        <rFont val="Gill Sans MT"/>
        <family val="2"/>
      </rPr>
      <t xml:space="preserve">Administrative Enforcement;
</t>
    </r>
    <r>
      <rPr>
        <i/>
        <sz val="10"/>
        <rFont val="Gill Sans MT"/>
        <family val="2"/>
      </rPr>
      <t>Preliminary Matters</t>
    </r>
  </si>
  <si>
    <r>
      <rPr>
        <sz val="10"/>
        <rFont val="Gill Sans MT"/>
        <family val="2"/>
      </rPr>
      <t xml:space="preserve">42 U.S.C., Chapter 45,
</t>
    </r>
    <r>
      <rPr>
        <sz val="10"/>
        <rFont val="Gill Sans MT"/>
        <family val="2"/>
      </rPr>
      <t>Subchapter I, Section 3610</t>
    </r>
  </si>
  <si>
    <r>
      <rPr>
        <sz val="10"/>
        <rFont val="Gill Sans MT"/>
        <family val="2"/>
      </rPr>
      <t xml:space="preserve">Housing and Urban Development
</t>
    </r>
    <r>
      <rPr>
        <sz val="10"/>
        <rFont val="Gill Sans MT"/>
        <family val="2"/>
      </rPr>
      <t xml:space="preserve">[Public Law 90-284, title VIII, Sec. 810, as added Public Law 100-430,
</t>
    </r>
    <r>
      <rPr>
        <sz val="10"/>
        <rFont val="Gill Sans MT"/>
        <family val="2"/>
      </rPr>
      <t xml:space="preserve">Sec. 8(2), Sept. 13, 1988, 102 Stat.
</t>
    </r>
    <r>
      <rPr>
        <sz val="10"/>
        <rFont val="Gill Sans MT"/>
        <family val="2"/>
      </rPr>
      <t>1625]</t>
    </r>
  </si>
  <si>
    <r>
      <rPr>
        <i/>
        <sz val="10"/>
        <rFont val="Gill Sans MT"/>
        <family val="2"/>
      </rPr>
      <t>Administrative Simplification</t>
    </r>
  </si>
  <si>
    <r>
      <rPr>
        <sz val="10"/>
        <rFont val="Gill Sans MT"/>
        <family val="2"/>
      </rPr>
      <t xml:space="preserve">42 U.S.C., Chapter 7,
</t>
    </r>
    <r>
      <rPr>
        <sz val="10"/>
        <rFont val="Gill Sans MT"/>
        <family val="2"/>
      </rPr>
      <t>Subchapter XIX, Part C</t>
    </r>
  </si>
  <si>
    <r>
      <rPr>
        <sz val="10"/>
        <rFont val="Gill Sans MT"/>
        <family val="2"/>
      </rPr>
      <t xml:space="preserve">[Health Insurance Portability and
</t>
    </r>
    <r>
      <rPr>
        <sz val="10"/>
        <rFont val="Gill Sans MT"/>
        <family val="2"/>
      </rPr>
      <t>Accountability Act of 1996 (HIPAA), Public Law 104-191]</t>
    </r>
  </si>
  <si>
    <r>
      <rPr>
        <i/>
        <sz val="10"/>
        <rFont val="Gill Sans MT"/>
        <family val="2"/>
      </rPr>
      <t>Administrative Subpoenas</t>
    </r>
  </si>
  <si>
    <r>
      <rPr>
        <sz val="10"/>
        <rFont val="Gill Sans MT"/>
        <family val="2"/>
      </rPr>
      <t xml:space="preserve">18 U.S.C., Part II, Chapter 223,
</t>
    </r>
    <r>
      <rPr>
        <sz val="10"/>
        <rFont val="Gill Sans MT"/>
        <family val="2"/>
      </rPr>
      <t>Section 3486(a)(6)</t>
    </r>
  </si>
  <si>
    <r>
      <rPr>
        <sz val="10"/>
        <rFont val="Gill Sans MT"/>
        <family val="2"/>
      </rPr>
      <t xml:space="preserve">Health Care Investigations/Law
</t>
    </r>
    <r>
      <rPr>
        <sz val="10"/>
        <rFont val="Gill Sans MT"/>
        <family val="2"/>
      </rPr>
      <t xml:space="preserve">Enforcement/Courts
</t>
    </r>
    <r>
      <rPr>
        <sz val="10"/>
        <rFont val="Gill Sans MT"/>
        <family val="2"/>
      </rPr>
      <t xml:space="preserve">[HIPAA, Public Law 104-191, Title II, Sec. 248(a), Aug. 21, 1996, 110
</t>
    </r>
    <r>
      <rPr>
        <sz val="10"/>
        <rFont val="Gill Sans MT"/>
        <family val="2"/>
      </rPr>
      <t>Stat. 2018]</t>
    </r>
  </si>
  <si>
    <r>
      <rPr>
        <i/>
        <sz val="10"/>
        <rFont val="Gill Sans MT"/>
        <family val="2"/>
      </rPr>
      <t>Application of Other Laws</t>
    </r>
  </si>
  <si>
    <r>
      <rPr>
        <sz val="10"/>
        <rFont val="Gill Sans MT"/>
        <family val="2"/>
      </rPr>
      <t xml:space="preserve">39 U.S.C., Part I, Chapter 4,
</t>
    </r>
    <r>
      <rPr>
        <sz val="10"/>
        <rFont val="Gill Sans MT"/>
        <family val="2"/>
      </rPr>
      <t>Section 410(c)</t>
    </r>
  </si>
  <si>
    <r>
      <rPr>
        <sz val="10"/>
        <rFont val="Gill Sans MT"/>
        <family val="2"/>
      </rPr>
      <t xml:space="preserve">US Postal Service
</t>
    </r>
    <r>
      <rPr>
        <sz val="10"/>
        <rFont val="Gill Sans MT"/>
        <family val="2"/>
      </rPr>
      <t xml:space="preserve">[Postal Reorganization Act, Public Law 91-375, Aug. 12, 1970, 84
</t>
    </r>
    <r>
      <rPr>
        <sz val="10"/>
        <rFont val="Gill Sans MT"/>
        <family val="2"/>
      </rPr>
      <t>Stat. 725 amended by the Federal Pay Comparability Act of 1970, Public Law 91-656, Sec. 8(a), Jan. 8, 1971, 84 Stat. 1955]</t>
    </r>
  </si>
  <si>
    <r>
      <rPr>
        <i/>
        <sz val="10"/>
        <rFont val="Gill Sans MT"/>
        <family val="2"/>
      </rPr>
      <t xml:space="preserve">Approval of Retail Food Stores and
</t>
    </r>
    <r>
      <rPr>
        <i/>
        <sz val="10"/>
        <rFont val="Gill Sans MT"/>
        <family val="2"/>
      </rPr>
      <t>Wholesale Food Concerns</t>
    </r>
  </si>
  <si>
    <r>
      <rPr>
        <sz val="10"/>
        <rFont val="Gill Sans MT"/>
        <family val="2"/>
      </rPr>
      <t xml:space="preserve">7 U.S.C., Chapter 51, Section
</t>
    </r>
    <r>
      <rPr>
        <sz val="10"/>
        <rFont val="Gill Sans MT"/>
        <family val="2"/>
      </rPr>
      <t>2018(c)</t>
    </r>
  </si>
  <si>
    <r>
      <rPr>
        <sz val="10"/>
        <rFont val="Gill Sans MT"/>
        <family val="2"/>
      </rPr>
      <t xml:space="preserve">Department of Agriculture Food
</t>
    </r>
    <r>
      <rPr>
        <sz val="10"/>
        <rFont val="Gill Sans MT"/>
        <family val="2"/>
      </rPr>
      <t xml:space="preserve">Stamps
</t>
    </r>
    <r>
      <rPr>
        <sz val="10"/>
        <rFont val="Gill Sans MT"/>
        <family val="2"/>
      </rPr>
      <t xml:space="preserve">[Food Security Act of 1985, Public Law 99-198, Title XV, Sec. 1521,
</t>
    </r>
    <r>
      <rPr>
        <sz val="10"/>
        <rFont val="Gill Sans MT"/>
        <family val="2"/>
      </rPr>
      <t xml:space="preserve">1532(b), Dec. 23, 1985, 99 Stat.
</t>
    </r>
    <r>
      <rPr>
        <sz val="10"/>
        <rFont val="Gill Sans MT"/>
        <family val="2"/>
      </rPr>
      <t xml:space="preserve">1579, 1583; amended by the Food Stamp Program Improvements Act of 1994, Public Law 103-225, Title
</t>
    </r>
    <r>
      <rPr>
        <sz val="10"/>
        <rFont val="Gill Sans MT"/>
        <family val="2"/>
      </rPr>
      <t xml:space="preserve">II, Sec. 202, 203, Mar. 25, 1994,
</t>
    </r>
    <r>
      <rPr>
        <sz val="10"/>
        <rFont val="Gill Sans MT"/>
        <family val="2"/>
      </rPr>
      <t xml:space="preserve">108 Stat. 108; Better Nutrition and Health for Children Act of 1994, Public Law 103-448, Title II, Sec.
</t>
    </r>
    <r>
      <rPr>
        <sz val="10"/>
        <rFont val="Gill Sans MT"/>
        <family val="2"/>
      </rPr>
      <t xml:space="preserve">204(w)(2)(A), Nov. 2, 1994, 108
</t>
    </r>
    <r>
      <rPr>
        <sz val="10"/>
        <rFont val="Gill Sans MT"/>
        <family val="2"/>
      </rPr>
      <t xml:space="preserve">Stat. 4746; and Public Law 104-
</t>
    </r>
    <r>
      <rPr>
        <sz val="10"/>
        <rFont val="Gill Sans MT"/>
        <family val="2"/>
      </rPr>
      <t xml:space="preserve">193, Title VIII, Sec. 831-834, Aug.
</t>
    </r>
    <r>
      <rPr>
        <sz val="10"/>
        <rFont val="Gill Sans MT"/>
        <family val="2"/>
      </rPr>
      <t>22, 1996, 110 Stat. 2328]</t>
    </r>
  </si>
  <si>
    <r>
      <rPr>
        <i/>
        <sz val="10"/>
        <rFont val="Gill Sans MT"/>
        <family val="2"/>
      </rPr>
      <t>Assessment Procedures</t>
    </r>
  </si>
  <si>
    <r>
      <rPr>
        <sz val="10"/>
        <rFont val="Gill Sans MT"/>
        <family val="2"/>
      </rPr>
      <t xml:space="preserve">7 U.S.C., Chapter 80, Section
</t>
    </r>
    <r>
      <rPr>
        <sz val="10"/>
        <rFont val="Gill Sans MT"/>
        <family val="2"/>
      </rPr>
      <t>4908</t>
    </r>
  </si>
  <si>
    <r>
      <rPr>
        <sz val="10"/>
        <rFont val="Gill Sans MT"/>
        <family val="2"/>
      </rPr>
      <t xml:space="preserve">Department of Agriculture
</t>
    </r>
    <r>
      <rPr>
        <sz val="10"/>
        <rFont val="Gill Sans MT"/>
        <family val="2"/>
      </rPr>
      <t xml:space="preserve">[Food Security Act of 1985, Public Law 99-198, Title XVI, Sec. 1649,
</t>
    </r>
    <r>
      <rPr>
        <sz val="10"/>
        <rFont val="Gill Sans MT"/>
        <family val="2"/>
      </rPr>
      <t>Dec. 23, 1985, 99 Stat. 1626]</t>
    </r>
  </si>
  <si>
    <r>
      <rPr>
        <i/>
        <sz val="10"/>
        <rFont val="Gill Sans MT"/>
        <family val="2"/>
      </rPr>
      <t>Assessments (Confidential Nature)</t>
    </r>
  </si>
  <si>
    <r>
      <rPr>
        <sz val="10"/>
        <rFont val="Gill Sans MT"/>
        <family val="2"/>
      </rPr>
      <t xml:space="preserve">7 U.S.C., Chapter 58, Section
</t>
    </r>
    <r>
      <rPr>
        <sz val="10"/>
        <rFont val="Gill Sans MT"/>
        <family val="2"/>
      </rPr>
      <t>2619(c)</t>
    </r>
  </si>
  <si>
    <r>
      <rPr>
        <sz val="10"/>
        <rFont val="Gill Sans MT"/>
        <family val="2"/>
      </rPr>
      <t xml:space="preserve">Department of Agriculture/ </t>
    </r>
    <r>
      <rPr>
        <i/>
        <sz val="10"/>
        <rFont val="Gill Sans MT"/>
        <family val="2"/>
      </rPr>
      <t xml:space="preserve">National Potato Promotion Board </t>
    </r>
    <r>
      <rPr>
        <sz val="10"/>
        <rFont val="Gill Sans MT"/>
        <family val="2"/>
      </rPr>
      <t xml:space="preserve">[Potato Research and Promotion Act, Public Law 91-670, Title III, Sec. 310, Jan. 11, 1971, 84 Stat.
</t>
    </r>
    <r>
      <rPr>
        <sz val="10"/>
        <rFont val="Gill Sans MT"/>
        <family val="2"/>
      </rPr>
      <t xml:space="preserve">2044; amended by Public Law 101-
</t>
    </r>
    <r>
      <rPr>
        <sz val="10"/>
        <rFont val="Gill Sans MT"/>
        <family val="2"/>
      </rPr>
      <t xml:space="preserve">624, Title XIX, Sec. 1942, Nov. 28,
</t>
    </r>
    <r>
      <rPr>
        <sz val="10"/>
        <rFont val="Gill Sans MT"/>
        <family val="2"/>
      </rPr>
      <t>1990, 104 Stat. 3867]</t>
    </r>
  </si>
  <si>
    <r>
      <rPr>
        <i/>
        <sz val="10"/>
        <rFont val="Gill Sans MT"/>
        <family val="2"/>
      </rPr>
      <t xml:space="preserve">Authorization for Disclosure and
</t>
    </r>
    <r>
      <rPr>
        <i/>
        <sz val="10"/>
        <rFont val="Gill Sans MT"/>
        <family val="2"/>
      </rPr>
      <t>Use of Intercepted Wire, Oral, or Electronic Communications</t>
    </r>
  </si>
  <si>
    <r>
      <rPr>
        <sz val="10"/>
        <rFont val="Gill Sans MT"/>
        <family val="2"/>
      </rPr>
      <t xml:space="preserve">18 U.S.C., Part I, Chapter 119,
</t>
    </r>
    <r>
      <rPr>
        <sz val="10"/>
        <rFont val="Gill Sans MT"/>
        <family val="2"/>
      </rPr>
      <t>Section 2517(6)</t>
    </r>
  </si>
  <si>
    <r>
      <rPr>
        <sz val="10"/>
        <rFont val="Gill Sans MT"/>
        <family val="2"/>
      </rPr>
      <t xml:space="preserve">Law Enforcement
</t>
    </r>
    <r>
      <rPr>
        <sz val="10"/>
        <rFont val="Gill Sans MT"/>
        <family val="2"/>
      </rPr>
      <t xml:space="preserve">[Omnibus Crime Control and Safe Streets Act of 1968, Public Law 90- 351, Title III, Sec. 802, June 19,
</t>
    </r>
    <r>
      <rPr>
        <sz val="10"/>
        <rFont val="Gill Sans MT"/>
        <family val="2"/>
      </rPr>
      <t xml:space="preserve">1968, 82 Stat. 217; amended by the Organized Crime Control Act of 1970, Public Law 91-452, Title IX,
</t>
    </r>
    <r>
      <rPr>
        <sz val="10"/>
        <rFont val="Gill Sans MT"/>
        <family val="2"/>
      </rPr>
      <t xml:space="preserve">Sec. 902(b), Oct. 15, 1970, 84 Stat.
</t>
    </r>
    <r>
      <rPr>
        <sz val="10"/>
        <rFont val="Gill Sans MT"/>
        <family val="2"/>
      </rPr>
      <t xml:space="preserve">947; Electronic Communications Privacy Act of 1986, Public Law 99-508, Title I, Sec. 101(c)(1)(A), Oct. 21, 1986, 100 Stat. 1851; and
</t>
    </r>
    <r>
      <rPr>
        <sz val="10"/>
        <rFont val="Gill Sans MT"/>
        <family val="2"/>
      </rPr>
      <t>the USA Patriot Act, Public Law 107-56, Title II, Sec. 203(b)(1), Oct. 26, 2001, 115 Stat. 280]</t>
    </r>
  </si>
  <si>
    <r>
      <rPr>
        <i/>
        <sz val="10"/>
        <rFont val="Gill Sans MT"/>
        <family val="2"/>
      </rPr>
      <t>Blood Donor Locator Service</t>
    </r>
  </si>
  <si>
    <r>
      <rPr>
        <sz val="10"/>
        <rFont val="Gill Sans MT"/>
        <family val="2"/>
      </rPr>
      <t xml:space="preserve">42 U.S.C., Chapter 7,
</t>
    </r>
    <r>
      <rPr>
        <sz val="10"/>
        <rFont val="Gill Sans MT"/>
        <family val="2"/>
      </rPr>
      <t>Subchapter XI, Part A, Section 1320b-11</t>
    </r>
  </si>
  <si>
    <r>
      <rPr>
        <sz val="10"/>
        <rFont val="Gill Sans MT"/>
        <family val="2"/>
      </rPr>
      <t xml:space="preserve">Social Security Administration
</t>
    </r>
    <r>
      <rPr>
        <sz val="10"/>
        <rFont val="Gill Sans MT"/>
        <family val="2"/>
      </rPr>
      <t xml:space="preserve">[Social Security Act of Aug. 14, 1935, Ch. 531, Title XI, Sec. 1141,
</t>
    </r>
    <r>
      <rPr>
        <sz val="10"/>
        <rFont val="Gill Sans MT"/>
        <family val="2"/>
      </rPr>
      <t xml:space="preserve">as added to by Public Law 100-647, Title VIII, Sec. 8008(b)(1), Nov. 10,
</t>
    </r>
    <r>
      <rPr>
        <sz val="10"/>
        <rFont val="Gill Sans MT"/>
        <family val="2"/>
      </rPr>
      <t xml:space="preserve">1988, 102 Stat. 3784; and amended by Public Law 103-296, Title I, Sec. 108(b)(13), Aug. 15, 1994, 108
</t>
    </r>
    <r>
      <rPr>
        <sz val="10"/>
        <rFont val="Gill Sans MT"/>
        <family val="2"/>
      </rPr>
      <t>Stat. 1484]</t>
    </r>
  </si>
  <si>
    <r>
      <rPr>
        <i/>
        <sz val="10"/>
        <rFont val="Gill Sans MT"/>
        <family val="2"/>
      </rPr>
      <t>Books and Records</t>
    </r>
  </si>
  <si>
    <r>
      <rPr>
        <sz val="10"/>
        <rFont val="Gill Sans MT"/>
        <family val="2"/>
      </rPr>
      <t xml:space="preserve">7 U.S.C., Chapter 26,
</t>
    </r>
    <r>
      <rPr>
        <sz val="10"/>
        <rFont val="Gill Sans MT"/>
        <family val="2"/>
      </rPr>
      <t>Subchapter III, Section 608d</t>
    </r>
  </si>
  <si>
    <r>
      <rPr>
        <sz val="10"/>
        <rFont val="Gill Sans MT"/>
        <family val="2"/>
      </rPr>
      <t xml:space="preserve">Department of Agriculture
</t>
    </r>
    <r>
      <rPr>
        <sz val="10"/>
        <rFont val="Gill Sans MT"/>
        <family val="2"/>
      </rPr>
      <t xml:space="preserve">[Agricultural Adjustment Act, May 12, 1933, C h. 25, Title I, Sec. 8d,
</t>
    </r>
    <r>
      <rPr>
        <sz val="10"/>
        <rFont val="Gill Sans MT"/>
        <family val="2"/>
      </rPr>
      <t xml:space="preserve">as added to by the Miller Act of Aug. 24, 1935, Ch. 641, Sec. 6, 49
</t>
    </r>
    <r>
      <rPr>
        <sz val="10"/>
        <rFont val="Gill Sans MT"/>
        <family val="2"/>
      </rPr>
      <t xml:space="preserve">Stat. 761; and amended by the Agricultural Marketing Agreement Act of 1937, June 3,
</t>
    </r>
    <r>
      <rPr>
        <sz val="10"/>
        <rFont val="Gill Sans MT"/>
        <family val="2"/>
      </rPr>
      <t xml:space="preserve">1937, Ch. 296, Sec. 1, 50 Stat. 246;
</t>
    </r>
    <r>
      <rPr>
        <sz val="10"/>
        <rFont val="Gill Sans MT"/>
        <family val="2"/>
      </rPr>
      <t xml:space="preserve">the Food Security Act of 1985 Public Law 99-198, Title XVI, Sec. 1663, Dec. 23, 1985, 99 Stat. 1631;
</t>
    </r>
    <r>
      <rPr>
        <sz val="10"/>
        <rFont val="Gill Sans MT"/>
        <family val="2"/>
      </rPr>
      <t xml:space="preserve">and the Livestock Mandatory Reporting Act of 1999, Public Law 106-78, Title VII, Sec. 757(b), Oct.
</t>
    </r>
    <r>
      <rPr>
        <sz val="10"/>
        <rFont val="Gill Sans MT"/>
        <family val="2"/>
      </rPr>
      <t>22, 1999, 113 Stat. 1171]</t>
    </r>
  </si>
  <si>
    <r>
      <rPr>
        <i/>
        <sz val="10"/>
        <rFont val="Gill Sans MT"/>
        <family val="2"/>
      </rPr>
      <t xml:space="preserve">Bureau of Transportation Statistics
</t>
    </r>
    <r>
      <rPr>
        <i/>
        <sz val="10"/>
        <rFont val="Gill Sans MT"/>
        <family val="2"/>
      </rPr>
      <t>– Prohibition of Certain Disclosures</t>
    </r>
  </si>
  <si>
    <r>
      <rPr>
        <sz val="10"/>
        <rFont val="Gill Sans MT"/>
        <family val="2"/>
      </rPr>
      <t xml:space="preserve">49 U.S.C., Subtitle I, Chapter 1,
</t>
    </r>
    <r>
      <rPr>
        <sz val="10"/>
        <rFont val="Gill Sans MT"/>
        <family val="2"/>
      </rPr>
      <t>Section 111(i)</t>
    </r>
  </si>
  <si>
    <r>
      <rPr>
        <sz val="10"/>
        <rFont val="Gill Sans MT"/>
        <family val="2"/>
      </rPr>
      <t xml:space="preserve">Bureau of Transportation
</t>
    </r>
    <r>
      <rPr>
        <sz val="10"/>
        <rFont val="Gill Sans MT"/>
        <family val="2"/>
      </rPr>
      <t xml:space="preserve">Statistics/Department of Transportation
</t>
    </r>
    <r>
      <rPr>
        <sz val="10"/>
        <rFont val="Gill Sans MT"/>
        <family val="2"/>
      </rPr>
      <t xml:space="preserve">[Public Law 102-240, Title VI, Sec. 6006(a), Dec. 18, 1991, 105 Stat.
</t>
    </r>
    <r>
      <rPr>
        <sz val="10"/>
        <rFont val="Gill Sans MT"/>
        <family val="2"/>
      </rPr>
      <t>2172; amended by the Transportation Equity Act for the 21st Century, Public Law 105-178, Title V, Sec. 5109(a), June 9, 1998, 112 Stat. 437]</t>
    </r>
  </si>
  <si>
    <r>
      <rPr>
        <i/>
        <sz val="10"/>
        <rFont val="Gill Sans MT"/>
        <family val="2"/>
      </rPr>
      <t xml:space="preserve">Chronic Hazard Advisory Panels –
</t>
    </r>
    <r>
      <rPr>
        <i/>
        <sz val="10"/>
        <rFont val="Gill Sans MT"/>
        <family val="2"/>
      </rPr>
      <t>Information Disclosure</t>
    </r>
  </si>
  <si>
    <r>
      <rPr>
        <sz val="10"/>
        <rFont val="Gill Sans MT"/>
        <family val="2"/>
      </rPr>
      <t xml:space="preserve">15 U.S.C., Chapter 47, Section
</t>
    </r>
    <r>
      <rPr>
        <sz val="10"/>
        <rFont val="Gill Sans MT"/>
        <family val="2"/>
      </rPr>
      <t>2077(g) and (h)</t>
    </r>
  </si>
  <si>
    <r>
      <rPr>
        <sz val="10"/>
        <rFont val="Gill Sans MT"/>
        <family val="2"/>
      </rPr>
      <t xml:space="preserve">Consumer Product Safety
</t>
    </r>
    <r>
      <rPr>
        <sz val="10"/>
        <rFont val="Gill Sans MT"/>
        <family val="2"/>
      </rPr>
      <t xml:space="preserve">Commission
</t>
    </r>
    <r>
      <rPr>
        <sz val="10"/>
        <rFont val="Gill Sans MT"/>
        <family val="2"/>
      </rPr>
      <t>[Consumer Product Safety Act of 1972, Public Law 92-573, Sec. 28, as added to by Public Law 97-35, Title XII, Sec. 1206(a), Aug. 13, 1981, 95 Stat. 716]</t>
    </r>
  </si>
  <si>
    <r>
      <rPr>
        <i/>
        <sz val="10"/>
        <rFont val="Gill Sans MT"/>
        <family val="2"/>
      </rPr>
      <t xml:space="preserve">Civil Damages for Unauthorized
</t>
    </r>
    <r>
      <rPr>
        <i/>
        <sz val="10"/>
        <rFont val="Gill Sans MT"/>
        <family val="2"/>
      </rPr>
      <t>Inspection or Disclosure of Returns and Return Information</t>
    </r>
  </si>
  <si>
    <r>
      <rPr>
        <sz val="10"/>
        <rFont val="Gill Sans MT"/>
        <family val="2"/>
      </rPr>
      <t xml:space="preserve">26 U.S.C., Subtitle F, Chapter
</t>
    </r>
    <r>
      <rPr>
        <sz val="10"/>
        <rFont val="Gill Sans MT"/>
        <family val="2"/>
      </rPr>
      <t>76, Subchapter B, Section 7431</t>
    </r>
  </si>
  <si>
    <r>
      <rPr>
        <sz val="10"/>
        <rFont val="Gill Sans MT"/>
        <family val="2"/>
      </rPr>
      <t xml:space="preserve">Treasury Department/ Internal
</t>
    </r>
    <r>
      <rPr>
        <sz val="10"/>
        <rFont val="Gill Sans MT"/>
        <family val="2"/>
      </rPr>
      <t xml:space="preserve">Revenue Service [Tax Equity and Fiscal
</t>
    </r>
    <r>
      <rPr>
        <sz val="10"/>
        <rFont val="Gill Sans MT"/>
        <family val="2"/>
      </rPr>
      <t xml:space="preserve">Responsibility Act of 1982, Public Law 97-248, Title III, Sec. 357(a), Sept. 3, 1982, 96 Stat. 645;
</t>
    </r>
    <r>
      <rPr>
        <sz val="10"/>
        <rFont val="Gill Sans MT"/>
        <family val="2"/>
      </rPr>
      <t xml:space="preserve">amended by the Interest and Dividend Tax Compliance Act of 1983, Public Law 98-67, Title I,
</t>
    </r>
    <r>
      <rPr>
        <sz val="10"/>
        <rFont val="Gill Sans MT"/>
        <family val="2"/>
      </rPr>
      <t xml:space="preserve">Sec. 104(b), Aug. 5, 1983, 97 Stat.
</t>
    </r>
    <r>
      <rPr>
        <sz val="10"/>
        <rFont val="Gill Sans MT"/>
        <family val="2"/>
      </rPr>
      <t xml:space="preserve">379; Taxpayer Relief Act of 1997, Public Law 105-34, Title XII, Sec. 1205(c)(2), Aug. 5, 1997, 111 Stat.
</t>
    </r>
    <r>
      <rPr>
        <sz val="10"/>
        <rFont val="Gill Sans MT"/>
        <family val="2"/>
      </rPr>
      <t xml:space="preserve">998; Taxpayer Browsing Protection Act of 1997, Public Law 105-35, Sec. 3(a)-(d)(4), (6), Aug.
</t>
    </r>
    <r>
      <rPr>
        <sz val="10"/>
        <rFont val="Gill Sans MT"/>
        <family val="2"/>
      </rPr>
      <t xml:space="preserve">5, 1997, 111 Stat. 1105, 1106; and
</t>
    </r>
    <r>
      <rPr>
        <sz val="10"/>
        <rFont val="Gill Sans MT"/>
        <family val="2"/>
      </rPr>
      <t>the Taxpayer Bill of Rights 3, Public Law 105-206, Title III, Sec. 3101(f), Title VI, Sec. 6012(b)(3), July 22, 1998, 112 Stat. 729, 819]</t>
    </r>
  </si>
  <si>
    <r>
      <rPr>
        <i/>
        <sz val="10"/>
        <rFont val="Gill Sans MT"/>
        <family val="2"/>
      </rPr>
      <t xml:space="preserve">Collection of Assessments; Refunds
</t>
    </r>
    <r>
      <rPr>
        <i/>
        <sz val="10"/>
        <rFont val="Gill Sans MT"/>
        <family val="2"/>
      </rPr>
      <t>Confidentiality of Information; Disclosures</t>
    </r>
  </si>
  <si>
    <r>
      <rPr>
        <sz val="10"/>
        <rFont val="Gill Sans MT"/>
        <family val="2"/>
      </rPr>
      <t xml:space="preserve">7 U.S.C., Chapter 77, Section
</t>
    </r>
    <r>
      <rPr>
        <sz val="10"/>
        <rFont val="Gill Sans MT"/>
        <family val="2"/>
      </rPr>
      <t>4608 (f)(3) and (g)</t>
    </r>
  </si>
  <si>
    <r>
      <rPr>
        <sz val="10"/>
        <rFont val="Gill Sans MT"/>
        <family val="2"/>
      </rPr>
      <t xml:space="preserve">Department of Agriculture/ Honey
</t>
    </r>
    <r>
      <rPr>
        <sz val="10"/>
        <rFont val="Gill Sans MT"/>
        <family val="2"/>
      </rPr>
      <t xml:space="preserve">Board
</t>
    </r>
    <r>
      <rPr>
        <sz val="10"/>
        <rFont val="Gill Sans MT"/>
        <family val="2"/>
      </rPr>
      <t xml:space="preserve">[Agricultural Research, Extension, and Education Reauthorization Act of 1998, Public Law 105-185, Title
</t>
    </r>
    <r>
      <rPr>
        <sz val="10"/>
        <rFont val="Gill Sans MT"/>
        <family val="2"/>
      </rPr>
      <t xml:space="preserve">VI, Sec. 605(h), June 23, 1998, 112
</t>
    </r>
    <r>
      <rPr>
        <sz val="10"/>
        <rFont val="Gill Sans MT"/>
        <family val="2"/>
      </rPr>
      <t>Stat. 597]</t>
    </r>
  </si>
  <si>
    <r>
      <rPr>
        <i/>
        <sz val="10"/>
        <rFont val="Gill Sans MT"/>
        <family val="2"/>
      </rPr>
      <t>Confidential Information</t>
    </r>
  </si>
  <si>
    <r>
      <rPr>
        <sz val="10"/>
        <rFont val="Gill Sans MT"/>
        <family val="2"/>
      </rPr>
      <t xml:space="preserve">12 U.S.C., Chapter 6A,
</t>
    </r>
    <r>
      <rPr>
        <sz val="10"/>
        <rFont val="Gill Sans MT"/>
        <family val="2"/>
      </rPr>
      <t>Subchapter I, Section 635i- 3(g)(3)</t>
    </r>
  </si>
  <si>
    <r>
      <rPr>
        <sz val="10"/>
        <rFont val="Gill Sans MT"/>
        <family val="2"/>
      </rPr>
      <t xml:space="preserve">Treasury Department/ Bank of the
</t>
    </r>
    <r>
      <rPr>
        <sz val="10"/>
        <rFont val="Gill Sans MT"/>
        <family val="2"/>
      </rPr>
      <t xml:space="preserve">Tied Aid Credit Fund
</t>
    </r>
    <r>
      <rPr>
        <sz val="10"/>
        <rFont val="Gill Sans MT"/>
        <family val="2"/>
      </rPr>
      <t xml:space="preserve">[Export- Import Bank Act of 1945, July 31, 1945, Ch. 341, Sec. 10,
</t>
    </r>
    <r>
      <rPr>
        <sz val="10"/>
        <rFont val="Gill Sans MT"/>
        <family val="2"/>
      </rPr>
      <t xml:space="preserve">formerly Sec. 15, as added to by the Export-Import Bank Act Amendments of 1986, Public Law 99-472, Sec. 19, Oct. 15, 1986, 100
</t>
    </r>
    <r>
      <rPr>
        <sz val="10"/>
        <rFont val="Gill Sans MT"/>
        <family val="2"/>
      </rPr>
      <t>Stat. 1205]</t>
    </r>
  </si>
  <si>
    <r>
      <rPr>
        <sz val="10"/>
        <rFont val="Gill Sans MT"/>
        <family val="2"/>
      </rPr>
      <t xml:space="preserve">15 U.S.C., Chapter 16C, Section
</t>
    </r>
    <r>
      <rPr>
        <sz val="10"/>
        <rFont val="Gill Sans MT"/>
        <family val="2"/>
      </rPr>
      <t>796</t>
    </r>
  </si>
  <si>
    <r>
      <rPr>
        <sz val="10"/>
        <rFont val="Gill Sans MT"/>
        <family val="2"/>
      </rPr>
      <t xml:space="preserve">Department of Commerce/
</t>
    </r>
    <r>
      <rPr>
        <sz val="10"/>
        <rFont val="Gill Sans MT"/>
        <family val="2"/>
      </rPr>
      <t xml:space="preserve">Federal Energy Administration [Energy Supply and Environmental Coordination Act, Public Law 93- 319, Sec. 11, June 22, 1974, 88
</t>
    </r>
    <r>
      <rPr>
        <sz val="10"/>
        <rFont val="Gill Sans MT"/>
        <family val="2"/>
      </rPr>
      <t>Stat. 262]</t>
    </r>
  </si>
  <si>
    <r>
      <rPr>
        <sz val="10"/>
        <rFont val="Gill Sans MT"/>
        <family val="2"/>
      </rPr>
      <t xml:space="preserve">19 U.S.C., Chapter 14, Section
</t>
    </r>
    <r>
      <rPr>
        <sz val="10"/>
        <rFont val="Gill Sans MT"/>
        <family val="2"/>
      </rPr>
      <t>2605(i)</t>
    </r>
  </si>
  <si>
    <r>
      <rPr>
        <sz val="10"/>
        <rFont val="Gill Sans MT"/>
        <family val="2"/>
      </rPr>
      <t xml:space="preserve">Treasury Department/ Cultural
</t>
    </r>
    <r>
      <rPr>
        <sz val="10"/>
        <rFont val="Gill Sans MT"/>
        <family val="2"/>
      </rPr>
      <t xml:space="preserve">Property Advisory Committee [Convention on Cultural Property Implementation Act, Public Law 97-446, Title III, Sec. 306, Jan. 12,
</t>
    </r>
    <r>
      <rPr>
        <sz val="10"/>
        <rFont val="Gill Sans MT"/>
        <family val="2"/>
      </rPr>
      <t>1983, 96 Stat. 2356]</t>
    </r>
  </si>
  <si>
    <r>
      <rPr>
        <sz val="10"/>
        <rFont val="Gill Sans MT"/>
        <family val="2"/>
      </rPr>
      <t xml:space="preserve">21 U.S.C., Chapter 9,
</t>
    </r>
    <r>
      <rPr>
        <sz val="10"/>
        <rFont val="Gill Sans MT"/>
        <family val="2"/>
      </rPr>
      <t>Subchapter VII, Part A, Section 379</t>
    </r>
  </si>
  <si>
    <r>
      <rPr>
        <sz val="10"/>
        <rFont val="Gill Sans MT"/>
        <family val="2"/>
      </rPr>
      <t xml:space="preserve">Department of Health and Human
</t>
    </r>
    <r>
      <rPr>
        <sz val="10"/>
        <rFont val="Gill Sans MT"/>
        <family val="2"/>
      </rPr>
      <t xml:space="preserve">Services
</t>
    </r>
    <r>
      <rPr>
        <sz val="10"/>
        <rFont val="Gill Sans MT"/>
        <family val="2"/>
      </rPr>
      <t>[Fair Labor Standards Act, June 25, 1938, Ch. 675, Sec. 708, as added to by Medical Device Amendments, Public Law 94-295, Sec. 8, May 28, 1976, 90 Stat. 582]</t>
    </r>
  </si>
  <si>
    <r>
      <rPr>
        <sz val="10"/>
        <rFont val="Gill Sans MT"/>
        <family val="2"/>
      </rPr>
      <t xml:space="preserve">25 U.S.C., Chapter 29, Section
</t>
    </r>
    <r>
      <rPr>
        <sz val="10"/>
        <rFont val="Gill Sans MT"/>
        <family val="2"/>
      </rPr>
      <t>2716(a)</t>
    </r>
  </si>
  <si>
    <r>
      <rPr>
        <sz val="10"/>
        <rFont val="Gill Sans MT"/>
        <family val="2"/>
      </rPr>
      <t xml:space="preserve">Department of Justice/
</t>
    </r>
    <r>
      <rPr>
        <sz val="10"/>
        <rFont val="Gill Sans MT"/>
        <family val="2"/>
      </rPr>
      <t xml:space="preserve">Department of the Interior/ Bureau of Indian Affairs/ National Indian Gaming Commission [Indian Gaming Regulatory Act, Public Law 100-497, Sec. 17, Oct.
</t>
    </r>
    <r>
      <rPr>
        <sz val="10"/>
        <rFont val="Gill Sans MT"/>
        <family val="2"/>
      </rPr>
      <t>17, 1988, 102 Stat. 2484]</t>
    </r>
  </si>
  <si>
    <r>
      <rPr>
        <sz val="10"/>
        <rFont val="Gill Sans MT"/>
        <family val="2"/>
      </rPr>
      <t xml:space="preserve">30 U.S.C., Chapter 25,
</t>
    </r>
    <r>
      <rPr>
        <sz val="10"/>
        <rFont val="Gill Sans MT"/>
        <family val="2"/>
      </rPr>
      <t>Subchapter V, Section 1262(b)</t>
    </r>
  </si>
  <si>
    <r>
      <rPr>
        <sz val="10"/>
        <rFont val="Gill Sans MT"/>
        <family val="2"/>
      </rPr>
      <t xml:space="preserve">Environmental Protection Agency
</t>
    </r>
    <r>
      <rPr>
        <sz val="10"/>
        <rFont val="Gill Sans MT"/>
        <family val="2"/>
      </rPr>
      <t xml:space="preserve">[Surface Mining Control and Reclamation Act, Public Law 95-87, Title V, Sec. 512, Aug. 3, 1977, 91
</t>
    </r>
    <r>
      <rPr>
        <sz val="10"/>
        <rFont val="Gill Sans MT"/>
        <family val="2"/>
      </rPr>
      <t>Stat. 483]</t>
    </r>
  </si>
  <si>
    <r>
      <rPr>
        <sz val="10"/>
        <rFont val="Gill Sans MT"/>
        <family val="2"/>
      </rPr>
      <t xml:space="preserve">42 U.S.C., Chapter 99, Section
</t>
    </r>
    <r>
      <rPr>
        <sz val="10"/>
        <rFont val="Gill Sans MT"/>
        <family val="2"/>
      </rPr>
      <t>9122(b)</t>
    </r>
  </si>
  <si>
    <r>
      <rPr>
        <sz val="10"/>
        <rFont val="Gill Sans MT"/>
        <family val="2"/>
      </rPr>
      <t xml:space="preserve">Department of Commerce/
</t>
    </r>
    <r>
      <rPr>
        <sz val="10"/>
        <rFont val="Gill Sans MT"/>
        <family val="2"/>
      </rPr>
      <t xml:space="preserve">National Oceanic and Atmospheric Administration
</t>
    </r>
    <r>
      <rPr>
        <sz val="10"/>
        <rFont val="Gill Sans MT"/>
        <family val="2"/>
      </rPr>
      <t xml:space="preserve">[Ocean Thermal Energy Conversion Act of 1980, Public Law 96-320, Title I, Sec. 112, Aug. 3, 1980, 94 Stat. 989; as amended by the National Fishing Enhancement Act of 1984, Public Law 98-623, Title VI, Sec.
</t>
    </r>
    <r>
      <rPr>
        <sz val="10"/>
        <rFont val="Gill Sans MT"/>
        <family val="2"/>
      </rPr>
      <t xml:space="preserve">602(e)(3), (18), Nov. 8, 1984, 98
</t>
    </r>
    <r>
      <rPr>
        <sz val="10"/>
        <rFont val="Gill Sans MT"/>
        <family val="2"/>
      </rPr>
      <t>Stat. 3412]</t>
    </r>
  </si>
  <si>
    <r>
      <rPr>
        <i/>
        <sz val="10"/>
        <rFont val="Gill Sans MT"/>
        <family val="2"/>
      </rPr>
      <t xml:space="preserve">Confidential Information;
</t>
    </r>
    <r>
      <rPr>
        <i/>
        <sz val="10"/>
        <rFont val="Gill Sans MT"/>
        <family val="2"/>
      </rPr>
      <t>Circumstances Permitting Disclosure</t>
    </r>
  </si>
  <si>
    <r>
      <rPr>
        <sz val="10"/>
        <rFont val="Gill Sans MT"/>
        <family val="2"/>
      </rPr>
      <t xml:space="preserve">42 U.S.C., Chapter 23, Division
</t>
    </r>
    <r>
      <rPr>
        <sz val="10"/>
        <rFont val="Gill Sans MT"/>
        <family val="2"/>
      </rPr>
      <t>A, Subchapter XII, Section 2181(e)</t>
    </r>
  </si>
  <si>
    <r>
      <rPr>
        <sz val="10"/>
        <rFont val="Gill Sans MT"/>
        <family val="2"/>
      </rPr>
      <t xml:space="preserve">Department of Energy/
</t>
    </r>
    <r>
      <rPr>
        <sz val="10"/>
        <rFont val="Gill Sans MT"/>
        <family val="2"/>
      </rPr>
      <t xml:space="preserve">Department of Commerce/ Patent Office
</t>
    </r>
    <r>
      <rPr>
        <sz val="10"/>
        <rFont val="Gill Sans MT"/>
        <family val="2"/>
      </rPr>
      <t>[Public Law 87-206, Sec. 9]</t>
    </r>
  </si>
  <si>
    <r>
      <rPr>
        <i/>
        <sz val="10"/>
        <rFont val="Gill Sans MT"/>
        <family val="2"/>
      </rPr>
      <t>Confidential Information; Disclosure</t>
    </r>
  </si>
  <si>
    <r>
      <rPr>
        <sz val="10"/>
        <rFont val="Gill Sans MT"/>
        <family val="2"/>
      </rPr>
      <t xml:space="preserve">42 U.S.C., Chapter 65, Section
</t>
    </r>
    <r>
      <rPr>
        <sz val="10"/>
        <rFont val="Gill Sans MT"/>
        <family val="2"/>
      </rPr>
      <t>4912(b)</t>
    </r>
  </si>
  <si>
    <r>
      <rPr>
        <sz val="10"/>
        <rFont val="Gill Sans MT"/>
        <family val="2"/>
      </rPr>
      <t xml:space="preserve">Environmental Protection Agency
</t>
    </r>
    <r>
      <rPr>
        <sz val="10"/>
        <rFont val="Gill Sans MT"/>
        <family val="2"/>
      </rPr>
      <t xml:space="preserve">[Federal Noise Control Act, Public Law 92-574, Sec. 13, Oct. 27,
</t>
    </r>
    <r>
      <rPr>
        <sz val="10"/>
        <rFont val="Gill Sans MT"/>
        <family val="2"/>
      </rPr>
      <t>1972, 86 Stat. 1244]</t>
    </r>
  </si>
  <si>
    <r>
      <rPr>
        <i/>
        <sz val="10"/>
        <rFont val="Gill Sans MT"/>
        <family val="2"/>
      </rPr>
      <t xml:space="preserve">Confidential Information; Disclosure
</t>
    </r>
    <r>
      <rPr>
        <i/>
        <sz val="10"/>
        <rFont val="Gill Sans MT"/>
        <family val="2"/>
      </rPr>
      <t>Prohibited</t>
    </r>
  </si>
  <si>
    <r>
      <rPr>
        <sz val="10"/>
        <rFont val="Gill Sans MT"/>
        <family val="2"/>
      </rPr>
      <t xml:space="preserve">12 U.S.C., Chapter 7A, Section
</t>
    </r>
    <r>
      <rPr>
        <sz val="10"/>
        <rFont val="Gill Sans MT"/>
        <family val="2"/>
      </rPr>
      <t>1141j(c)</t>
    </r>
  </si>
  <si>
    <r>
      <rPr>
        <sz val="10"/>
        <rFont val="Gill Sans MT"/>
        <family val="2"/>
      </rPr>
      <t xml:space="preserve">Treasury Department/ Farm
</t>
    </r>
    <r>
      <rPr>
        <sz val="10"/>
        <rFont val="Gill Sans MT"/>
        <family val="2"/>
      </rPr>
      <t xml:space="preserve">Credit Administration [Agricultural Marketing Act, June 15, 1929, Ch. 24, Sec. 15, 46 Stat.
</t>
    </r>
    <r>
      <rPr>
        <sz val="10"/>
        <rFont val="Gill Sans MT"/>
        <family val="2"/>
      </rPr>
      <t>18]</t>
    </r>
  </si>
  <si>
    <r>
      <rPr>
        <i/>
        <sz val="10"/>
        <rFont val="Gill Sans MT"/>
        <family val="2"/>
      </rPr>
      <t xml:space="preserve">Confidential Information; Trade
</t>
    </r>
    <r>
      <rPr>
        <i/>
        <sz val="10"/>
        <rFont val="Gill Sans MT"/>
        <family val="2"/>
      </rPr>
      <t>Secrets and Secret Processes; Information Disclosure</t>
    </r>
  </si>
  <si>
    <r>
      <rPr>
        <sz val="10"/>
        <rFont val="Gill Sans MT"/>
        <family val="2"/>
      </rPr>
      <t xml:space="preserve">42 U.S.C., Chapter 6A,
</t>
    </r>
    <r>
      <rPr>
        <sz val="10"/>
        <rFont val="Gill Sans MT"/>
        <family val="2"/>
      </rPr>
      <t>Subchapter XII, Part E, Section 300j-4(d)(1)</t>
    </r>
  </si>
  <si>
    <r>
      <rPr>
        <sz val="10"/>
        <rFont val="Gill Sans MT"/>
        <family val="2"/>
      </rPr>
      <t xml:space="preserve">Environmental Protection Agency
</t>
    </r>
    <r>
      <rPr>
        <sz val="10"/>
        <rFont val="Gill Sans MT"/>
        <family val="2"/>
      </rPr>
      <t xml:space="preserve">[Safety of Public Water Systems, July 1, 1944, Ch. 373, Title XIV,
</t>
    </r>
    <r>
      <rPr>
        <sz val="10"/>
        <rFont val="Gill Sans MT"/>
        <family val="2"/>
      </rPr>
      <t>Sec. 1445]</t>
    </r>
  </si>
  <si>
    <r>
      <rPr>
        <i/>
        <sz val="10"/>
        <rFont val="Gill Sans MT"/>
        <family val="2"/>
      </rPr>
      <t xml:space="preserve">Confidential Nature (Forms for
</t>
    </r>
    <r>
      <rPr>
        <i/>
        <sz val="10"/>
        <rFont val="Gill Sans MT"/>
        <family val="2"/>
      </rPr>
      <t>registration and fingerprinting)</t>
    </r>
  </si>
  <si>
    <r>
      <rPr>
        <sz val="10"/>
        <rFont val="Gill Sans MT"/>
        <family val="2"/>
      </rPr>
      <t xml:space="preserve">8 U.S.C., Chapter 12,
</t>
    </r>
    <r>
      <rPr>
        <sz val="10"/>
        <rFont val="Gill Sans MT"/>
        <family val="2"/>
      </rPr>
      <t>Subchapter II, Part VII, Section 1304(b)</t>
    </r>
  </si>
  <si>
    <r>
      <rPr>
        <sz val="10"/>
        <rFont val="Gill Sans MT"/>
        <family val="2"/>
      </rPr>
      <t xml:space="preserve">Department of Justice/
</t>
    </r>
    <r>
      <rPr>
        <sz val="10"/>
        <rFont val="Gill Sans MT"/>
        <family val="2"/>
      </rPr>
      <t xml:space="preserve">Department of State/ Department of Homeland Security [Immigration and Nationality Act of June 27, 1952, Ch. 477, Title II,
</t>
    </r>
    <r>
      <rPr>
        <sz val="10"/>
        <rFont val="Gill Sans MT"/>
        <family val="2"/>
      </rPr>
      <t>Ch. 7, Sec. 264, 66 Stat. 224]</t>
    </r>
  </si>
  <si>
    <r>
      <rPr>
        <i/>
        <sz val="10"/>
        <rFont val="Gill Sans MT"/>
        <family val="2"/>
      </rPr>
      <t>Confidential Nature of Claims</t>
    </r>
  </si>
  <si>
    <r>
      <rPr>
        <sz val="10"/>
        <rFont val="Gill Sans MT"/>
        <family val="2"/>
      </rPr>
      <t xml:space="preserve">38 U.S.C., Part IV, Chapter 57,
</t>
    </r>
    <r>
      <rPr>
        <sz val="10"/>
        <rFont val="Gill Sans MT"/>
        <family val="2"/>
      </rPr>
      <t xml:space="preserve">Subchapter I, Section 5701 (Renamed from Section 3301 by Public Law 102-40, Title IV, Sec. 402(c)(1), May 7, 1991, 105 Stat.
</t>
    </r>
    <r>
      <rPr>
        <sz val="10"/>
        <rFont val="Gill Sans MT"/>
        <family val="2"/>
      </rPr>
      <t>239)</t>
    </r>
  </si>
  <si>
    <r>
      <rPr>
        <sz val="10"/>
        <rFont val="Gill Sans MT"/>
        <family val="2"/>
      </rPr>
      <t xml:space="preserve">Veterans Administration
</t>
    </r>
    <r>
      <rPr>
        <sz val="10"/>
        <rFont val="Gill Sans MT"/>
        <family val="2"/>
      </rPr>
      <t xml:space="preserve">[Title 38 "Veterans Benefits" (Social Security Act §§202 and 217), Pub. L. 85-857, Sept. 2, 1958,
</t>
    </r>
    <r>
      <rPr>
        <sz val="10"/>
        <rFont val="Gill Sans MT"/>
        <family val="2"/>
      </rPr>
      <t xml:space="preserve">72 Stat. 1236, Sec. 3301; amended by Public Law 87-671, Sec. 2, Sept. 19, 1962, 76 Stat. 557; Public Law
</t>
    </r>
    <r>
      <rPr>
        <sz val="10"/>
        <rFont val="Gill Sans MT"/>
        <family val="2"/>
      </rPr>
      <t xml:space="preserve">91-24, Sec. 11, June 11, 1969, 83
</t>
    </r>
    <r>
      <rPr>
        <sz val="10"/>
        <rFont val="Gill Sans MT"/>
        <family val="2"/>
      </rPr>
      <t xml:space="preserve">Stat. 34; Vietnam Era Veterans Readjustment Act of 1972, Public Law 92-540, Title IV, Sec. 412,
</t>
    </r>
    <r>
      <rPr>
        <sz val="10"/>
        <rFont val="Gill Sans MT"/>
        <family val="2"/>
      </rPr>
      <t xml:space="preserve">Oct. 24, 1972, 86 Stat. 1093; Public
</t>
    </r>
    <r>
      <rPr>
        <sz val="10"/>
        <rFont val="Gill Sans MT"/>
        <family val="2"/>
      </rPr>
      <t xml:space="preserve">Law 94-321, Sec. 1(a), June 29,
</t>
    </r>
    <r>
      <rPr>
        <sz val="10"/>
        <rFont val="Gill Sans MT"/>
        <family val="2"/>
      </rPr>
      <t xml:space="preserve">1976, 90 Stat. 713; Public Law 94- 581, Title II, Sec. 210(b), Oct. 21, 1976, 90 Stat. 2863; Veterans Rehabilitation and Education Amendments of 1980, Public Law 96-466, Title VI, Sec. 606, Oct. 17,
</t>
    </r>
    <r>
      <rPr>
        <sz val="10"/>
        <rFont val="Gill Sans MT"/>
        <family val="2"/>
      </rPr>
      <t xml:space="preserve">1980, 94 Stat. 2212; Court of Veterans Appeals Judges Retirement Act, and Public Law 101-94, Title III, Sec. 302(a), Aug.
</t>
    </r>
    <r>
      <rPr>
        <sz val="10"/>
        <rFont val="Gill Sans MT"/>
        <family val="2"/>
      </rPr>
      <t xml:space="preserve">16, 1989, 103 Stat. 628;
</t>
    </r>
    <r>
      <rPr>
        <sz val="10"/>
        <rFont val="Gill Sans MT"/>
        <family val="2"/>
      </rPr>
      <t xml:space="preserve">renumbered Sec. 5701 and amended by Public Law 102-40, Title IV, Sec. 402(b)(1), (d)(1), May 7, 1991, 105 Stat. 238, 239; and
</t>
    </r>
    <r>
      <rPr>
        <sz val="10"/>
        <rFont val="Gill Sans MT"/>
        <family val="2"/>
      </rPr>
      <t xml:space="preserve">amended by Public Law 102-83, Sec. 2(c)(6), 4(a)(1), (2)(A)(xi), (3),
</t>
    </r>
    <r>
      <rPr>
        <sz val="10"/>
        <rFont val="Gill Sans MT"/>
        <family val="2"/>
      </rPr>
      <t xml:space="preserve">(4), (b)(1), (2)(E), 5(c)(1), Aug. 6,
</t>
    </r>
    <r>
      <rPr>
        <sz val="10"/>
        <rFont val="Gill Sans MT"/>
        <family val="2"/>
      </rPr>
      <t>1991, 105 Stat. 402-406]</t>
    </r>
  </si>
  <si>
    <r>
      <rPr>
        <i/>
        <sz val="10"/>
        <rFont val="Gill Sans MT"/>
        <family val="2"/>
      </rPr>
      <t xml:space="preserve">Confidential Nature of Information
</t>
    </r>
    <r>
      <rPr>
        <i/>
        <sz val="10"/>
        <rFont val="Gill Sans MT"/>
        <family val="2"/>
      </rPr>
      <t>Furnished Bureau</t>
    </r>
  </si>
  <si>
    <r>
      <rPr>
        <sz val="10"/>
        <rFont val="Gill Sans MT"/>
        <family val="2"/>
      </rPr>
      <t xml:space="preserve">15 U.S.C., Chapter 5, Section
</t>
    </r>
    <r>
      <rPr>
        <sz val="10"/>
        <rFont val="Gill Sans MT"/>
        <family val="2"/>
      </rPr>
      <t>176a</t>
    </r>
  </si>
  <si>
    <r>
      <rPr>
        <sz val="10"/>
        <rFont val="Gill Sans MT"/>
        <family val="2"/>
      </rPr>
      <t xml:space="preserve">Department of Commerce/
</t>
    </r>
    <r>
      <rPr>
        <sz val="10"/>
        <rFont val="Gill Sans MT"/>
        <family val="2"/>
      </rPr>
      <t xml:space="preserve">Bureau of Foreign and Domestic Commerce
</t>
    </r>
    <r>
      <rPr>
        <sz val="10"/>
        <rFont val="Gill Sans MT"/>
        <family val="2"/>
      </rPr>
      <t>[The Postal Act of 1938, Jan. 27, 1938, Ch. 11, Sec. 1, 52 Stat. 8]</t>
    </r>
  </si>
  <si>
    <r>
      <rPr>
        <i/>
        <sz val="10"/>
        <rFont val="Gill Sans MT"/>
        <family val="2"/>
      </rPr>
      <t xml:space="preserve">Confidential Nature of Records
</t>
    </r>
    <r>
      <rPr>
        <i/>
        <sz val="10"/>
        <rFont val="Gill Sans MT"/>
        <family val="2"/>
      </rPr>
      <t>(Visas)</t>
    </r>
  </si>
  <si>
    <r>
      <rPr>
        <sz val="10"/>
        <rFont val="Gill Sans MT"/>
        <family val="2"/>
      </rPr>
      <t xml:space="preserve">8 U.S.C., Chapter 12,
</t>
    </r>
    <r>
      <rPr>
        <sz val="10"/>
        <rFont val="Gill Sans MT"/>
        <family val="2"/>
      </rPr>
      <t>Subchapter II, Part III, Section 1202(f)</t>
    </r>
  </si>
  <si>
    <r>
      <rPr>
        <sz val="10"/>
        <rFont val="Gill Sans MT"/>
        <family val="2"/>
      </rPr>
      <t xml:space="preserve">Department of State/ Depart-ment
</t>
    </r>
    <r>
      <rPr>
        <sz val="10"/>
        <rFont val="Gill Sans MT"/>
        <family val="2"/>
      </rPr>
      <t xml:space="preserve">of Homeland Security [Immigration and Nationality Act of June 27, 1952, Ch. 477, Title II,
</t>
    </r>
    <r>
      <rPr>
        <sz val="10"/>
        <rFont val="Gill Sans MT"/>
        <family val="2"/>
      </rPr>
      <t>Ch. 7, Sec. 264, 66 Stat. 224]</t>
    </r>
  </si>
  <si>
    <r>
      <rPr>
        <i/>
        <sz val="10"/>
        <rFont val="Gill Sans MT"/>
        <family val="2"/>
      </rPr>
      <t xml:space="preserve">Confidential or Privileged
</t>
    </r>
    <r>
      <rPr>
        <i/>
        <sz val="10"/>
        <rFont val="Gill Sans MT"/>
        <family val="2"/>
      </rPr>
      <t>Information in an Action Described in 28 U.S.C. Sec. 1581(c)</t>
    </r>
  </si>
  <si>
    <r>
      <rPr>
        <sz val="10"/>
        <rFont val="Gill Sans MT"/>
        <family val="2"/>
      </rPr>
      <t>Title IX, Rule 71, (c)</t>
    </r>
  </si>
  <si>
    <r>
      <rPr>
        <sz val="10"/>
        <rFont val="Gill Sans MT"/>
        <family val="2"/>
      </rPr>
      <t xml:space="preserve">Department of Commerce/
</t>
    </r>
    <r>
      <rPr>
        <sz val="10"/>
        <rFont val="Gill Sans MT"/>
        <family val="2"/>
      </rPr>
      <t xml:space="preserve">International Trade Commission/ Judiciary
</t>
    </r>
    <r>
      <rPr>
        <sz val="10"/>
        <rFont val="Gill Sans MT"/>
        <family val="2"/>
      </rPr>
      <t>[Jurisdiction: Tariff Act of 1930]</t>
    </r>
  </si>
  <si>
    <r>
      <rPr>
        <i/>
        <sz val="10"/>
        <rFont val="Gill Sans MT"/>
        <family val="2"/>
      </rPr>
      <t>Confidential or Privileged Material</t>
    </r>
  </si>
  <si>
    <r>
      <rPr>
        <sz val="10"/>
        <rFont val="Gill Sans MT"/>
        <family val="2"/>
      </rPr>
      <t xml:space="preserve">19 U.S.C., Chapter 4,
</t>
    </r>
    <r>
      <rPr>
        <sz val="10"/>
        <rFont val="Gill Sans MT"/>
        <family val="2"/>
      </rPr>
      <t>Subchapter III, Part III, Section 1516a(b)(2)(B)</t>
    </r>
  </si>
  <si>
    <r>
      <rPr>
        <sz val="10"/>
        <rFont val="Gill Sans MT"/>
        <family val="2"/>
      </rPr>
      <t xml:space="preserve">Department of Homeland Security/
</t>
    </r>
    <r>
      <rPr>
        <sz val="10"/>
        <rFont val="Gill Sans MT"/>
        <family val="2"/>
      </rPr>
      <t xml:space="preserve">Treasury Department/ Customs Service
</t>
    </r>
    <r>
      <rPr>
        <sz val="10"/>
        <rFont val="Gill Sans MT"/>
        <family val="2"/>
      </rPr>
      <t>[Tariff Act of 1930, June 17, 1930, Ch. 497, Title IV, Sec. 516A, as added to by the Trade Agreements Act of 1979, Public Law 96-39, Title X, Sec. 1001(a), July 26, 1979, 93 Stat. 300]</t>
    </r>
  </si>
  <si>
    <r>
      <rPr>
        <i/>
        <sz val="10"/>
        <rFont val="Gill Sans MT"/>
        <family val="2"/>
      </rPr>
      <t xml:space="preserve">Confidential Records and
</t>
    </r>
    <r>
      <rPr>
        <i/>
        <sz val="10"/>
        <rFont val="Gill Sans MT"/>
        <family val="2"/>
      </rPr>
      <t>Information</t>
    </r>
  </si>
  <si>
    <r>
      <rPr>
        <sz val="10"/>
        <rFont val="Gill Sans MT"/>
        <family val="2"/>
      </rPr>
      <t xml:space="preserve">7 U.S.C., Chapter 6, Subchapter
</t>
    </r>
    <r>
      <rPr>
        <sz val="10"/>
        <rFont val="Gill Sans MT"/>
        <family val="2"/>
      </rPr>
      <t>II, Section 136e(d)</t>
    </r>
  </si>
  <si>
    <r>
      <rPr>
        <sz val="10"/>
        <rFont val="Gill Sans MT"/>
        <family val="2"/>
      </rPr>
      <t xml:space="preserve">Environmental Protection Agency
</t>
    </r>
    <r>
      <rPr>
        <sz val="10"/>
        <rFont val="Gill Sans MT"/>
        <family val="2"/>
      </rPr>
      <t xml:space="preserve">[Federal Insecticide, Fungicide and Rodenticide Act, Public Law 95- 396, Sec. 13, Sept. 30, 1978, 92
</t>
    </r>
    <r>
      <rPr>
        <sz val="10"/>
        <rFont val="Gill Sans MT"/>
        <family val="2"/>
      </rPr>
      <t>Stat. 829]</t>
    </r>
  </si>
  <si>
    <r>
      <rPr>
        <i/>
        <sz val="10"/>
        <rFont val="Gill Sans MT"/>
        <family val="2"/>
      </rPr>
      <t xml:space="preserve">Confidential Reports and Other
</t>
    </r>
    <r>
      <rPr>
        <i/>
        <sz val="10"/>
        <rFont val="Gill Sans MT"/>
        <family val="2"/>
      </rPr>
      <t>Additional Requirements</t>
    </r>
  </si>
  <si>
    <r>
      <rPr>
        <sz val="10"/>
        <rFont val="Gill Sans MT"/>
        <family val="2"/>
      </rPr>
      <t>Title I, Section 107</t>
    </r>
  </si>
  <si>
    <r>
      <rPr>
        <sz val="10"/>
        <rFont val="Gill Sans MT"/>
        <family val="2"/>
      </rPr>
      <t xml:space="preserve">Departments and
</t>
    </r>
    <r>
      <rPr>
        <sz val="10"/>
        <rFont val="Gill Sans MT"/>
        <family val="2"/>
      </rPr>
      <t>Agencies/Inspectors General</t>
    </r>
  </si>
  <si>
    <r>
      <rPr>
        <i/>
        <sz val="10"/>
        <rFont val="Gill Sans MT"/>
        <family val="2"/>
      </rPr>
      <t>Confidential Status of Application</t>
    </r>
  </si>
  <si>
    <r>
      <rPr>
        <sz val="10"/>
        <rFont val="Gill Sans MT"/>
        <family val="2"/>
      </rPr>
      <t xml:space="preserve">7 U.S.C., Chapter 57,
</t>
    </r>
    <r>
      <rPr>
        <sz val="10"/>
        <rFont val="Gill Sans MT"/>
        <family val="2"/>
      </rPr>
      <t>Subchapter II, Part E, Section 2426</t>
    </r>
  </si>
  <si>
    <r>
      <rPr>
        <sz val="10"/>
        <rFont val="Gill Sans MT"/>
        <family val="2"/>
      </rPr>
      <t xml:space="preserve">Department of Agriculture/ Plant
</t>
    </r>
    <r>
      <rPr>
        <sz val="10"/>
        <rFont val="Gill Sans MT"/>
        <family val="2"/>
      </rPr>
      <t xml:space="preserve">Variety Protection Office [Plant Variety Protection Act,
</t>
    </r>
    <r>
      <rPr>
        <sz val="10"/>
        <rFont val="Gill Sans MT"/>
        <family val="2"/>
      </rPr>
      <t xml:space="preserve">Public Law 91-577, Title II, Sec. 56, Dec. 24, 1970, 84 Stat. 1549
</t>
    </r>
    <r>
      <rPr>
        <sz val="10"/>
        <rFont val="Gill Sans MT"/>
        <family val="2"/>
      </rPr>
      <t xml:space="preserve">amended by Public Law 96-574, Sec. 12, Dec. 22, 1980, 94 Stat.
</t>
    </r>
    <r>
      <rPr>
        <sz val="10"/>
        <rFont val="Gill Sans MT"/>
        <family val="2"/>
      </rPr>
      <t>3350]</t>
    </r>
  </si>
  <si>
    <r>
      <rPr>
        <i/>
        <sz val="10"/>
        <rFont val="Gill Sans MT"/>
        <family val="2"/>
      </rPr>
      <t xml:space="preserve">Confidential Status of Applications;
</t>
    </r>
    <r>
      <rPr>
        <i/>
        <sz val="10"/>
        <rFont val="Gill Sans MT"/>
        <family val="2"/>
      </rPr>
      <t>Publication of Patent Applications</t>
    </r>
  </si>
  <si>
    <r>
      <rPr>
        <sz val="10"/>
        <rFont val="Gill Sans MT"/>
        <family val="2"/>
      </rPr>
      <t xml:space="preserve">35 U.S.C., Part II, Chapter 11,
</t>
    </r>
    <r>
      <rPr>
        <sz val="10"/>
        <rFont val="Gill Sans MT"/>
        <family val="2"/>
      </rPr>
      <t>Section 122</t>
    </r>
  </si>
  <si>
    <r>
      <rPr>
        <sz val="10"/>
        <rFont val="Gill Sans MT"/>
        <family val="2"/>
      </rPr>
      <t xml:space="preserve">Department of Commerce/ Patent
</t>
    </r>
    <r>
      <rPr>
        <sz val="10"/>
        <rFont val="Gill Sans MT"/>
        <family val="2"/>
      </rPr>
      <t xml:space="preserve">Office
</t>
    </r>
    <r>
      <rPr>
        <sz val="10"/>
        <rFont val="Gill Sans MT"/>
        <family val="2"/>
      </rPr>
      <t xml:space="preserve">[1952 Patent Act, July 19, 1952,
</t>
    </r>
    <r>
      <rPr>
        <sz val="10"/>
        <rFont val="Gill Sans MT"/>
        <family val="2"/>
      </rPr>
      <t xml:space="preserve">Ch. 950, 66 Stat. 801; amended by
</t>
    </r>
    <r>
      <rPr>
        <sz val="10"/>
        <rFont val="Gill Sans MT"/>
        <family val="2"/>
      </rPr>
      <t xml:space="preserve">Public Law 93-596, Sec. 1, Jan. 2,
</t>
    </r>
    <r>
      <rPr>
        <sz val="10"/>
        <rFont val="Gill Sans MT"/>
        <family val="2"/>
      </rPr>
      <t xml:space="preserve">1975, 88 Stat. 1949, and the </t>
    </r>
    <r>
      <rPr>
        <i/>
        <sz val="10"/>
        <rFont val="Gill Sans MT"/>
        <family val="2"/>
      </rPr>
      <t xml:space="preserve">Inventors' Rights Act of 1999, </t>
    </r>
    <r>
      <rPr>
        <sz val="10"/>
        <rFont val="Gill Sans MT"/>
        <family val="2"/>
      </rPr>
      <t xml:space="preserve">Public Law 106-113, Div. B, Sec.
</t>
    </r>
    <r>
      <rPr>
        <sz val="10"/>
        <rFont val="Gill Sans MT"/>
        <family val="2"/>
      </rPr>
      <t>1000(a)(9) (Title IV, Sec. 4502(a)), Nov. 29, 1999, 113 Stat. 1536, 1501A-561]</t>
    </r>
  </si>
  <si>
    <r>
      <rPr>
        <i/>
        <sz val="10"/>
        <rFont val="Gill Sans MT"/>
        <family val="2"/>
      </rPr>
      <t>Confidentiality</t>
    </r>
  </si>
  <si>
    <r>
      <rPr>
        <sz val="10"/>
        <rFont val="Gill Sans MT"/>
        <family val="2"/>
      </rPr>
      <t xml:space="preserve">15 U.S.C., Chapter 2,
</t>
    </r>
    <r>
      <rPr>
        <sz val="10"/>
        <rFont val="Gill Sans MT"/>
        <family val="2"/>
      </rPr>
      <t>Subchapter I, Section 57b-2</t>
    </r>
  </si>
  <si>
    <r>
      <rPr>
        <sz val="10"/>
        <rFont val="Gill Sans MT"/>
        <family val="2"/>
      </rPr>
      <t xml:space="preserve">Department of Commerce/
</t>
    </r>
    <r>
      <rPr>
        <sz val="10"/>
        <rFont val="Gill Sans MT"/>
        <family val="2"/>
      </rPr>
      <t xml:space="preserve">Federal Trade Commission [The Federal Trade Commission
</t>
    </r>
    <r>
      <rPr>
        <sz val="10"/>
        <rFont val="Gill Sans MT"/>
        <family val="2"/>
      </rPr>
      <t xml:space="preserve">Act, Sept. 26, 1914, Ch. 311, Sec.
</t>
    </r>
    <r>
      <rPr>
        <sz val="10"/>
        <rFont val="Gill Sans MT"/>
        <family val="2"/>
      </rPr>
      <t xml:space="preserve">21, as added to by the Federal Trade Commission Improvements Act of 1979, Public Law 96-252,
</t>
    </r>
    <r>
      <rPr>
        <sz val="10"/>
        <rFont val="Gill Sans MT"/>
        <family val="2"/>
      </rPr>
      <t xml:space="preserve">Sec. 14, May 28, 1980, 94 Stat.
</t>
    </r>
    <r>
      <rPr>
        <sz val="10"/>
        <rFont val="Gill Sans MT"/>
        <family val="2"/>
      </rPr>
      <t xml:space="preserve">385; and amended by the Federal Trade Commission Act Amendments of 1994, Public Law 103-312, Sec. 8, Aug. 26, 1994, 108
</t>
    </r>
    <r>
      <rPr>
        <sz val="10"/>
        <rFont val="Gill Sans MT"/>
        <family val="2"/>
      </rPr>
      <t>Stat. 1694]</t>
    </r>
  </si>
  <si>
    <r>
      <rPr>
        <sz val="10"/>
        <rFont val="Gill Sans MT"/>
        <family val="2"/>
      </rPr>
      <t xml:space="preserve">20 U.S.C., Chapter 71, Section
</t>
    </r>
    <r>
      <rPr>
        <sz val="10"/>
        <rFont val="Gill Sans MT"/>
        <family val="2"/>
      </rPr>
      <t>9007</t>
    </r>
  </si>
  <si>
    <r>
      <rPr>
        <sz val="10"/>
        <rFont val="Gill Sans MT"/>
        <family val="2"/>
      </rPr>
      <t xml:space="preserve">Department of Education
</t>
    </r>
    <r>
      <rPr>
        <sz val="10"/>
        <rFont val="Gill Sans MT"/>
        <family val="2"/>
      </rPr>
      <t xml:space="preserve">[Safe and Drug-Free Schools and Communities Act of 1994, Public Law 103-382, Title IV, Sec. 408,
</t>
    </r>
    <r>
      <rPr>
        <sz val="10"/>
        <rFont val="Gill Sans MT"/>
        <family val="2"/>
      </rPr>
      <t>Oct. 20, 1994, 108 Stat. 4034]</t>
    </r>
  </si>
  <si>
    <r>
      <rPr>
        <i/>
        <sz val="10"/>
        <rFont val="Gill Sans MT"/>
        <family val="2"/>
      </rPr>
      <t xml:space="preserve">Confidentiality and Informed
</t>
    </r>
    <r>
      <rPr>
        <i/>
        <sz val="10"/>
        <rFont val="Gill Sans MT"/>
        <family val="2"/>
      </rPr>
      <t>Consent</t>
    </r>
  </si>
  <si>
    <r>
      <rPr>
        <sz val="10"/>
        <rFont val="Gill Sans MT"/>
        <family val="2"/>
      </rPr>
      <t xml:space="preserve">42 U.S.C., Chapter 6A,
</t>
    </r>
    <r>
      <rPr>
        <sz val="10"/>
        <rFont val="Gill Sans MT"/>
        <family val="2"/>
      </rPr>
      <t>Subchapter XXIV, Section 300ff- 61</t>
    </r>
  </si>
  <si>
    <r>
      <rPr>
        <sz val="10"/>
        <rFont val="Gill Sans MT"/>
        <family val="2"/>
      </rPr>
      <t xml:space="preserve">Health and Human Services/Public
</t>
    </r>
    <r>
      <rPr>
        <sz val="10"/>
        <rFont val="Gill Sans MT"/>
        <family val="2"/>
      </rPr>
      <t xml:space="preserve">Health Service/Medical
</t>
    </r>
    <r>
      <rPr>
        <sz val="10"/>
        <rFont val="Gill Sans MT"/>
        <family val="2"/>
      </rPr>
      <t xml:space="preserve">[Ryan White Comprehensive AIDS Resources Emergency Act of 1990, Public Law 101-381, Title III, Sec. 301(a), Aug. 18, 1990, 104 Stat.
</t>
    </r>
    <r>
      <rPr>
        <sz val="10"/>
        <rFont val="Gill Sans MT"/>
        <family val="2"/>
      </rPr>
      <t>609]</t>
    </r>
  </si>
  <si>
    <r>
      <rPr>
        <i/>
        <sz val="10"/>
        <rFont val="Gill Sans MT"/>
        <family val="2"/>
      </rPr>
      <t xml:space="preserve">Confidentiality of Abused Person's
</t>
    </r>
    <r>
      <rPr>
        <i/>
        <sz val="10"/>
        <rFont val="Gill Sans MT"/>
        <family val="2"/>
      </rPr>
      <t>Address</t>
    </r>
  </si>
  <si>
    <r>
      <rPr>
        <sz val="10"/>
        <rFont val="Gill Sans MT"/>
        <family val="2"/>
      </rPr>
      <t xml:space="preserve">42 U.S.C., Chapter 136,
</t>
    </r>
    <r>
      <rPr>
        <sz val="10"/>
        <rFont val="Gill Sans MT"/>
        <family val="2"/>
      </rPr>
      <t>Subchapter III, Part B, Subpart 1, Section 13951</t>
    </r>
  </si>
  <si>
    <r>
      <rPr>
        <sz val="10"/>
        <rFont val="Gill Sans MT"/>
        <family val="2"/>
      </rPr>
      <t xml:space="preserve">US Postal Service
</t>
    </r>
    <r>
      <rPr>
        <sz val="10"/>
        <rFont val="Gill Sans MT"/>
        <family val="2"/>
      </rPr>
      <t xml:space="preserve">[Public Law 103-322, Title IV, Sec. 40281, Sept. 13, 1994, 108 Stat.
</t>
    </r>
    <r>
      <rPr>
        <sz val="10"/>
        <rFont val="Gill Sans MT"/>
        <family val="2"/>
      </rPr>
      <t>1938]</t>
    </r>
  </si>
  <si>
    <r>
      <rPr>
        <i/>
        <sz val="10"/>
        <rFont val="Gill Sans MT"/>
        <family val="2"/>
      </rPr>
      <t xml:space="preserve">Confidentiality of Certain Medical
</t>
    </r>
    <r>
      <rPr>
        <i/>
        <sz val="10"/>
        <rFont val="Gill Sans MT"/>
        <family val="2"/>
      </rPr>
      <t>Records</t>
    </r>
    <r>
      <rPr>
        <sz val="10"/>
        <rFont val="Gill Sans MT"/>
        <family val="2"/>
      </rPr>
      <t>,</t>
    </r>
  </si>
  <si>
    <r>
      <rPr>
        <sz val="10"/>
        <rFont val="Gill Sans MT"/>
        <family val="2"/>
      </rPr>
      <t xml:space="preserve">38 U.S.C., Part V,
</t>
    </r>
    <r>
      <rPr>
        <sz val="10"/>
        <rFont val="Gill Sans MT"/>
        <family val="2"/>
      </rPr>
      <t xml:space="preserve">Chapter 73, Subchapter III,
</t>
    </r>
    <r>
      <rPr>
        <sz val="10"/>
        <rFont val="Gill Sans MT"/>
        <family val="2"/>
      </rPr>
      <t xml:space="preserve">Section 7332
</t>
    </r>
    <r>
      <rPr>
        <sz val="10"/>
        <rFont val="Gill Sans MT"/>
        <family val="2"/>
      </rPr>
      <t>(Renumbered by Public Law 102-40 from Section 44132)</t>
    </r>
  </si>
  <si>
    <r>
      <rPr>
        <sz val="10"/>
        <rFont val="Gill Sans MT"/>
        <family val="2"/>
      </rPr>
      <t xml:space="preserve">Veterans Administration
</t>
    </r>
    <r>
      <rPr>
        <sz val="10"/>
        <rFont val="Gill Sans MT"/>
        <family val="2"/>
      </rPr>
      <t xml:space="preserve">[Public Law 94-581, Title I, Sec. 111(a)(1), Oct. 21, 1976, 90 Stat.
</t>
    </r>
    <r>
      <rPr>
        <sz val="10"/>
        <rFont val="Gill Sans MT"/>
        <family val="2"/>
      </rPr>
      <t xml:space="preserve">2849, Sec. 4132; amended by Public Law 100-322, Title I, Sec. 121, May 20, 1988, 102 Stat. 502;
</t>
    </r>
    <r>
      <rPr>
        <sz val="10"/>
        <rFont val="Gill Sans MT"/>
        <family val="2"/>
      </rPr>
      <t xml:space="preserve">renumbered Sec. 7332 and amended by Public Law 102-40, Title IV, Sec. 401(a)(4)(A), 402(d)(1), 403(a)(1), (2), (4), (5),
</t>
    </r>
    <r>
      <rPr>
        <sz val="10"/>
        <rFont val="Gill Sans MT"/>
        <family val="2"/>
      </rPr>
      <t>May 7, 1991, 105 Stat. 221, 239]</t>
    </r>
  </si>
  <si>
    <r>
      <rPr>
        <i/>
        <sz val="10"/>
        <rFont val="Gill Sans MT"/>
        <family val="2"/>
      </rPr>
      <t>Confidentiality of Financial Records</t>
    </r>
  </si>
  <si>
    <r>
      <rPr>
        <sz val="10"/>
        <rFont val="Gill Sans MT"/>
        <family val="2"/>
      </rPr>
      <t xml:space="preserve">12 U.S.C., Chapter 35, Section
</t>
    </r>
    <r>
      <rPr>
        <sz val="10"/>
        <rFont val="Gill Sans MT"/>
        <family val="2"/>
      </rPr>
      <t>3403</t>
    </r>
  </si>
  <si>
    <r>
      <rPr>
        <sz val="10"/>
        <rFont val="Gill Sans MT"/>
        <family val="2"/>
      </rPr>
      <t xml:space="preserve">Financial Data
</t>
    </r>
    <r>
      <rPr>
        <sz val="10"/>
        <rFont val="Gill Sans MT"/>
        <family val="2"/>
      </rPr>
      <t xml:space="preserve">[Right to Financial Privacy Act of 1978, Public Law 95-630, Title XI,
</t>
    </r>
    <r>
      <rPr>
        <sz val="10"/>
        <rFont val="Gill Sans MT"/>
        <family val="2"/>
      </rPr>
      <t xml:space="preserve">Sec. 1103, Nov. 10, 1978, 92 Stat.
</t>
    </r>
    <r>
      <rPr>
        <sz val="10"/>
        <rFont val="Gill Sans MT"/>
        <family val="2"/>
      </rPr>
      <t xml:space="preserve">3698; amended by Public Law 99-
</t>
    </r>
    <r>
      <rPr>
        <sz val="10"/>
        <rFont val="Gill Sans MT"/>
        <family val="2"/>
      </rPr>
      <t>570, Title I,</t>
    </r>
  </si>
  <si>
    <r>
      <rPr>
        <sz val="10"/>
        <rFont val="Gill Sans MT"/>
        <family val="2"/>
      </rPr>
      <t xml:space="preserve">Sec. 1353(a), Oct. 27, 1986, 100
</t>
    </r>
    <r>
      <rPr>
        <sz val="10"/>
        <rFont val="Gill Sans MT"/>
        <family val="2"/>
      </rPr>
      <t xml:space="preserve">Stat. 3207-21; and Public Law 100- 690, Title VI, Sec. 6186(a), Nov.
</t>
    </r>
    <r>
      <rPr>
        <sz val="10"/>
        <rFont val="Gill Sans MT"/>
        <family val="2"/>
      </rPr>
      <t>18, 1988, 102 Stat. 4357]</t>
    </r>
  </si>
  <si>
    <r>
      <rPr>
        <i/>
        <sz val="10"/>
        <rFont val="Gill Sans MT"/>
        <family val="2"/>
      </rPr>
      <t>Confidentiality of Information</t>
    </r>
  </si>
  <si>
    <r>
      <rPr>
        <sz val="10"/>
        <rFont val="Gill Sans MT"/>
        <family val="2"/>
      </rPr>
      <t xml:space="preserve">7 U.S.C., Chapter 55, Section
</t>
    </r>
    <r>
      <rPr>
        <sz val="10"/>
        <rFont val="Gill Sans MT"/>
        <family val="2"/>
      </rPr>
      <t>2276</t>
    </r>
  </si>
  <si>
    <r>
      <rPr>
        <sz val="10"/>
        <rFont val="Gill Sans MT"/>
        <family val="2"/>
      </rPr>
      <t xml:space="preserve">Department of Agriculture
</t>
    </r>
    <r>
      <rPr>
        <sz val="10"/>
        <rFont val="Gill Sans MT"/>
        <family val="2"/>
      </rPr>
      <t xml:space="preserve">[Food Security Act of 1985, Public Law 99-198, Title XVII, Sec. 1770,
</t>
    </r>
    <r>
      <rPr>
        <sz val="10"/>
        <rFont val="Gill Sans MT"/>
        <family val="2"/>
      </rPr>
      <t xml:space="preserve">Dec. 23, 1985, 99 Stat. 1657;
</t>
    </r>
    <r>
      <rPr>
        <sz val="10"/>
        <rFont val="Gill Sans MT"/>
        <family val="2"/>
      </rPr>
      <t xml:space="preserve">Public Law 105-113, Sec. 4(a)(2), (b), Nov. 21, 1997, 111 Stat. 2276;
</t>
    </r>
    <r>
      <rPr>
        <sz val="10"/>
        <rFont val="Gill Sans MT"/>
        <family val="2"/>
      </rPr>
      <t>Public Law 106-113, Div. B, Sec. 1000(a)(3) (Title III, Sec. 348), Nov. 29, 1999, 113 Stat. 1535, 1501A-207]</t>
    </r>
  </si>
  <si>
    <r>
      <rPr>
        <sz val="10"/>
        <rFont val="Gill Sans MT"/>
        <family val="2"/>
      </rPr>
      <t xml:space="preserve">18 U.S.C., Part II, Chapter 223,
</t>
    </r>
    <r>
      <rPr>
        <sz val="10"/>
        <rFont val="Gill Sans MT"/>
        <family val="2"/>
      </rPr>
      <t>Section 3509(d)(1)</t>
    </r>
  </si>
  <si>
    <r>
      <rPr>
        <sz val="10"/>
        <rFont val="Gill Sans MT"/>
        <family val="2"/>
      </rPr>
      <t xml:space="preserve">Criminal Procedure: Child Victims
</t>
    </r>
    <r>
      <rPr>
        <sz val="10"/>
        <rFont val="Gill Sans MT"/>
        <family val="2"/>
      </rPr>
      <t xml:space="preserve">&amp; Child Witnesses Rights [Crime Control Act of 1990, Public Law 101-647, Title II, Sec. 225(a), Nov. 29, 1990, 104 Stat.
</t>
    </r>
    <r>
      <rPr>
        <sz val="10"/>
        <rFont val="Gill Sans MT"/>
        <family val="2"/>
      </rPr>
      <t xml:space="preserve">4798; amended by Public Law 103-
</t>
    </r>
    <r>
      <rPr>
        <sz val="10"/>
        <rFont val="Gill Sans MT"/>
        <family val="2"/>
      </rPr>
      <t xml:space="preserve">322, Title XXXIII, Sec. 330010(6), (7), 330011(e), 330018(b), Sept. 13, 1994, 108 Stat. 2143, 2145,
</t>
    </r>
    <r>
      <rPr>
        <sz val="10"/>
        <rFont val="Gill Sans MT"/>
        <family val="2"/>
      </rPr>
      <t>2149]</t>
    </r>
  </si>
  <si>
    <r>
      <rPr>
        <sz val="10"/>
        <rFont val="Gill Sans MT"/>
        <family val="2"/>
      </rPr>
      <t xml:space="preserve">22 U.S.C., Chapter 75, Section
</t>
    </r>
    <r>
      <rPr>
        <sz val="10"/>
        <rFont val="Gill Sans MT"/>
        <family val="2"/>
      </rPr>
      <t>6744</t>
    </r>
  </si>
  <si>
    <r>
      <rPr>
        <sz val="10"/>
        <rFont val="Gill Sans MT"/>
        <family val="2"/>
      </rPr>
      <t xml:space="preserve">State Department
</t>
    </r>
    <r>
      <rPr>
        <sz val="10"/>
        <rFont val="Gill Sans MT"/>
        <family val="2"/>
      </rPr>
      <t xml:space="preserve">[Chemical Weapons Convention Implementation Act of 1998, Public Law 105-277, Div. I, Title IV, Sec. 404, Oct. 21, 1998, 112 Stat. 2681-
</t>
    </r>
    <r>
      <rPr>
        <sz val="10"/>
        <rFont val="Gill Sans MT"/>
        <family val="2"/>
      </rPr>
      <t>882]</t>
    </r>
  </si>
  <si>
    <r>
      <rPr>
        <i/>
        <sz val="10"/>
        <rFont val="Gill Sans MT"/>
        <family val="2"/>
      </rPr>
      <t xml:space="preserve">Confidentiality of Medical Quality
</t>
    </r>
    <r>
      <rPr>
        <i/>
        <sz val="10"/>
        <rFont val="Gill Sans MT"/>
        <family val="2"/>
      </rPr>
      <t>Assurance Records</t>
    </r>
  </si>
  <si>
    <r>
      <rPr>
        <sz val="10"/>
        <rFont val="Gill Sans MT"/>
        <family val="2"/>
      </rPr>
      <t xml:space="preserve">38 U.S.C., Part IV,
</t>
    </r>
    <r>
      <rPr>
        <sz val="10"/>
        <rFont val="Gill Sans MT"/>
        <family val="2"/>
      </rPr>
      <t xml:space="preserve">Chapter 57, Subchapter I,
</t>
    </r>
    <r>
      <rPr>
        <sz val="10"/>
        <rFont val="Gill Sans MT"/>
        <family val="2"/>
      </rPr>
      <t xml:space="preserve">Section 5705
</t>
    </r>
    <r>
      <rPr>
        <sz val="10"/>
        <rFont val="Gill Sans MT"/>
        <family val="2"/>
      </rPr>
      <t>(Renumbered by Public Law 102-40 from Section 3305)</t>
    </r>
  </si>
  <si>
    <r>
      <rPr>
        <sz val="10"/>
        <rFont val="Gill Sans MT"/>
        <family val="2"/>
      </rPr>
      <t xml:space="preserve">Department of Veterans Affairs
</t>
    </r>
    <r>
      <rPr>
        <sz val="10"/>
        <rFont val="Gill Sans MT"/>
        <family val="2"/>
      </rPr>
      <t xml:space="preserve">[Veterans' Disability Compensation and Housing Benefits Amendments of 1980, Public Law 96-385, Title
</t>
    </r>
    <r>
      <rPr>
        <sz val="10"/>
        <rFont val="Gill Sans MT"/>
        <family val="2"/>
      </rPr>
      <t xml:space="preserve">V, Sec. 505(a), Oct. 7, 1980, 94
</t>
    </r>
    <r>
      <rPr>
        <sz val="10"/>
        <rFont val="Gill Sans MT"/>
        <family val="2"/>
      </rPr>
      <t>Stat. 1535, Sec. 3305; amended by Veterans' Administration Health- Care Amendments of 1985, Public Law 99-166, title II, Sec. 201, Dec. 3, 1985, 99 Stat. 949; amended and renumbered by Department of Veterans Affairs Physicians' and Dentists'</t>
    </r>
  </si>
  <si>
    <r>
      <rPr>
        <sz val="10"/>
        <rFont val="Gill Sans MT"/>
        <family val="2"/>
      </rPr>
      <t xml:space="preserve">Compensation and Labor-Relations
</t>
    </r>
    <r>
      <rPr>
        <sz val="10"/>
        <rFont val="Gill Sans MT"/>
        <family val="2"/>
      </rPr>
      <t xml:space="preserve">Act of 1991, Public Law 102-40, Title IV, Sec. 402(b)(1), 403(b)(2), May 7, 1991, 105 Stat. 238, 239;
</t>
    </r>
    <r>
      <rPr>
        <sz val="10"/>
        <rFont val="Gill Sans MT"/>
        <family val="2"/>
      </rPr>
      <t xml:space="preserve">amended by the Veterans Loans bill, Public Law 102-54, Sec.
</t>
    </r>
    <r>
      <rPr>
        <sz val="10"/>
        <rFont val="Gill Sans MT"/>
        <family val="2"/>
      </rPr>
      <t xml:space="preserve">14(d)(4), June 13, 1991, 105 Stat.
</t>
    </r>
    <r>
      <rPr>
        <sz val="10"/>
        <rFont val="Gill Sans MT"/>
        <family val="2"/>
      </rPr>
      <t xml:space="preserve">285 and the Department of Veterans Affairs Codification Act, Public Law 102-83, Sec. 4(a)(2)(F), (3), (4), (b)(1), (2)(E), Aug. 6, 1991,
</t>
    </r>
    <r>
      <rPr>
        <sz val="10"/>
        <rFont val="Gill Sans MT"/>
        <family val="2"/>
      </rPr>
      <t>105 Stat. 404, 405]</t>
    </r>
  </si>
  <si>
    <r>
      <rPr>
        <i/>
        <sz val="10"/>
        <rFont val="Gill Sans MT"/>
        <family val="2"/>
      </rPr>
      <t xml:space="preserve">Confidentiality of Medical Quality
</t>
    </r>
    <r>
      <rPr>
        <i/>
        <sz val="10"/>
        <rFont val="Gill Sans MT"/>
        <family val="2"/>
      </rPr>
      <t>Assurance Records: Qualified Immunity for Participants</t>
    </r>
  </si>
  <si>
    <r>
      <rPr>
        <sz val="10"/>
        <rFont val="Gill Sans MT"/>
        <family val="2"/>
      </rPr>
      <t xml:space="preserve">10 U.S.C., Subtitle A, Part II,
</t>
    </r>
    <r>
      <rPr>
        <sz val="10"/>
        <rFont val="Gill Sans MT"/>
        <family val="2"/>
      </rPr>
      <t xml:space="preserve">Chapter 55,
</t>
    </r>
    <r>
      <rPr>
        <sz val="10"/>
        <rFont val="Gill Sans MT"/>
        <family val="2"/>
      </rPr>
      <t>Section 1102</t>
    </r>
  </si>
  <si>
    <r>
      <rPr>
        <sz val="10"/>
        <rFont val="Gill Sans MT"/>
        <family val="2"/>
      </rPr>
      <t xml:space="preserve">Department of Defense
</t>
    </r>
    <r>
      <rPr>
        <sz val="10"/>
        <rFont val="Gill Sans MT"/>
        <family val="2"/>
      </rPr>
      <t xml:space="preserve">[National Defense Authorization Act for Fiscal Year 1987, Public Law 99-661, Div. A, Title VII, Sec. 705(a)((1)), Nov. 14, 1986, 100
</t>
    </r>
    <r>
      <rPr>
        <sz val="10"/>
        <rFont val="Gill Sans MT"/>
        <family val="2"/>
      </rPr>
      <t>Stat. 3902]</t>
    </r>
  </si>
  <si>
    <r>
      <rPr>
        <i/>
        <sz val="10"/>
        <rFont val="Gill Sans MT"/>
        <family val="2"/>
      </rPr>
      <t>Confidentiality of Records</t>
    </r>
  </si>
  <si>
    <r>
      <rPr>
        <sz val="10"/>
        <rFont val="Gill Sans MT"/>
        <family val="2"/>
      </rPr>
      <t xml:space="preserve">42 U.S.C., Chapter 6A,
</t>
    </r>
    <r>
      <rPr>
        <sz val="10"/>
        <rFont val="Gill Sans MT"/>
        <family val="2"/>
      </rPr>
      <t>Subchapter III-A, Part D, Section 290dd-2</t>
    </r>
  </si>
  <si>
    <r>
      <rPr>
        <sz val="10"/>
        <rFont val="Gill Sans MT"/>
        <family val="2"/>
      </rPr>
      <t xml:space="preserve">Public Health Service
</t>
    </r>
    <r>
      <rPr>
        <sz val="10"/>
        <rFont val="Gill Sans MT"/>
        <family val="2"/>
      </rPr>
      <t>[ADAMHA Reorganization Act, Public Law 102-321]</t>
    </r>
  </si>
  <si>
    <r>
      <rPr>
        <i/>
        <sz val="10"/>
        <rFont val="Gill Sans MT"/>
        <family val="2"/>
      </rPr>
      <t xml:space="preserve">Counterintelligence Access to
</t>
    </r>
    <r>
      <rPr>
        <i/>
        <sz val="10"/>
        <rFont val="Gill Sans MT"/>
        <family val="2"/>
      </rPr>
      <t>Telephone Toll and Transactional Records</t>
    </r>
  </si>
  <si>
    <r>
      <rPr>
        <sz val="10"/>
        <rFont val="Gill Sans MT"/>
        <family val="2"/>
      </rPr>
      <t xml:space="preserve">18 U.S.C., Part I,
</t>
    </r>
    <r>
      <rPr>
        <sz val="10"/>
        <rFont val="Gill Sans MT"/>
        <family val="2"/>
      </rPr>
      <t>Chapter 121, Section 2709</t>
    </r>
  </si>
  <si>
    <r>
      <rPr>
        <sz val="10"/>
        <rFont val="Gill Sans MT"/>
        <family val="2"/>
      </rPr>
      <t xml:space="preserve">Department of Justice/ Federal
</t>
    </r>
    <r>
      <rPr>
        <sz val="10"/>
        <rFont val="Gill Sans MT"/>
        <family val="2"/>
      </rPr>
      <t xml:space="preserve">Bureau of Investigation/Communication Service Providers [Communications
</t>
    </r>
    <r>
      <rPr>
        <sz val="10"/>
        <rFont val="Gill Sans MT"/>
        <family val="2"/>
      </rPr>
      <t xml:space="preserve">Assistance for Law Enforcement Act, Public Law 99-508, Title II, Sec. 201((a)), Oct. 21, 1986, 100
</t>
    </r>
    <r>
      <rPr>
        <sz val="10"/>
        <rFont val="Gill Sans MT"/>
        <family val="2"/>
      </rPr>
      <t>Stat. 1867]</t>
    </r>
  </si>
  <si>
    <r>
      <rPr>
        <i/>
        <sz val="10"/>
        <rFont val="Gill Sans MT"/>
        <family val="2"/>
      </rPr>
      <t>Critical Infrastructure Information</t>
    </r>
  </si>
  <si>
    <r>
      <rPr>
        <sz val="10"/>
        <rFont val="Gill Sans MT"/>
        <family val="2"/>
      </rPr>
      <t>6 U.S.C., Chapter 1</t>
    </r>
  </si>
  <si>
    <r>
      <rPr>
        <sz val="10"/>
        <rFont val="Gill Sans MT"/>
        <family val="2"/>
      </rPr>
      <t xml:space="preserve">Department of Homeland Security
</t>
    </r>
    <r>
      <rPr>
        <sz val="10"/>
        <rFont val="Gill Sans MT"/>
        <family val="2"/>
      </rPr>
      <t xml:space="preserve">[Critical Infrastructure Information Protection Act of 2002, Public Law 107-296, Title II, Subtitle B, Sec.
</t>
    </r>
    <r>
      <rPr>
        <sz val="10"/>
        <rFont val="Gill Sans MT"/>
        <family val="2"/>
      </rPr>
      <t>211-215]</t>
    </r>
  </si>
  <si>
    <r>
      <rPr>
        <i/>
        <sz val="10"/>
        <rFont val="Gill Sans MT"/>
        <family val="2"/>
      </rPr>
      <t xml:space="preserve">Crop Insurance - Purpose;
</t>
    </r>
    <r>
      <rPr>
        <i/>
        <sz val="10"/>
        <rFont val="Gill Sans MT"/>
        <family val="2"/>
      </rPr>
      <t>Definitions; Protection of Information; Relation to Other Laws</t>
    </r>
  </si>
  <si>
    <r>
      <rPr>
        <sz val="10"/>
        <rFont val="Gill Sans MT"/>
        <family val="2"/>
      </rPr>
      <t xml:space="preserve">7 U.S.C., Chapter 36, Section
</t>
    </r>
    <r>
      <rPr>
        <sz val="10"/>
        <rFont val="Gill Sans MT"/>
        <family val="2"/>
      </rPr>
      <t>1502</t>
    </r>
  </si>
  <si>
    <r>
      <rPr>
        <sz val="10"/>
        <rFont val="Gill Sans MT"/>
        <family val="2"/>
      </rPr>
      <t xml:space="preserve">Department of Agriculture
</t>
    </r>
    <r>
      <rPr>
        <sz val="10"/>
        <rFont val="Gill Sans MT"/>
        <family val="2"/>
      </rPr>
      <t xml:space="preserve">[Agriculture Risk Protection Act of 2000, Public Law 106-224, Title I,
</t>
    </r>
    <r>
      <rPr>
        <sz val="10"/>
        <rFont val="Gill Sans MT"/>
        <family val="2"/>
      </rPr>
      <t xml:space="preserve">Sec. 122, 141, June 20, 2000, 114
</t>
    </r>
    <r>
      <rPr>
        <sz val="10"/>
        <rFont val="Gill Sans MT"/>
        <family val="2"/>
      </rPr>
      <t>Stat. 377, 389]</t>
    </r>
  </si>
  <si>
    <r>
      <rPr>
        <i/>
        <sz val="10"/>
        <rFont val="Gill Sans MT"/>
        <family val="2"/>
      </rPr>
      <t xml:space="preserve">Cultural Property Advisory
</t>
    </r>
    <r>
      <rPr>
        <i/>
        <sz val="10"/>
        <rFont val="Gill Sans MT"/>
        <family val="2"/>
      </rPr>
      <t>Committee</t>
    </r>
  </si>
  <si>
    <r>
      <rPr>
        <sz val="10"/>
        <rFont val="Gill Sans MT"/>
        <family val="2"/>
      </rPr>
      <t xml:space="preserve">19 U.S.C., Chapter 14, Section
</t>
    </r>
    <r>
      <rPr>
        <sz val="10"/>
        <rFont val="Gill Sans MT"/>
        <family val="2"/>
      </rPr>
      <t>2605</t>
    </r>
  </si>
  <si>
    <r>
      <rPr>
        <sz val="10"/>
        <rFont val="Gill Sans MT"/>
        <family val="2"/>
      </rPr>
      <t xml:space="preserve">Treasury Department/
</t>
    </r>
    <r>
      <rPr>
        <sz val="10"/>
        <rFont val="Gill Sans MT"/>
        <family val="2"/>
      </rPr>
      <t xml:space="preserve">Department of Homeland Security [Convention on Cultural Property Implementation Act, Public Law 97-446, Title III, Sec. 306, Jan. 12,
</t>
    </r>
    <r>
      <rPr>
        <sz val="10"/>
        <rFont val="Gill Sans MT"/>
        <family val="2"/>
      </rPr>
      <t>1983, 96 Stat. 2356]</t>
    </r>
  </si>
  <si>
    <r>
      <rPr>
        <i/>
        <sz val="10"/>
        <rFont val="Gill Sans MT"/>
        <family val="2"/>
      </rPr>
      <t xml:space="preserve">Data Collection Authority of
</t>
    </r>
    <r>
      <rPr>
        <i/>
        <sz val="10"/>
        <rFont val="Gill Sans MT"/>
        <family val="2"/>
      </rPr>
      <t>President</t>
    </r>
  </si>
  <si>
    <r>
      <rPr>
        <sz val="10"/>
        <rFont val="Gill Sans MT"/>
        <family val="2"/>
      </rPr>
      <t xml:space="preserve">10 U.S.C., Subtitle A, Part IV,
</t>
    </r>
    <r>
      <rPr>
        <sz val="10"/>
        <rFont val="Gill Sans MT"/>
        <family val="2"/>
      </rPr>
      <t>Chapter 148, Subchapter II, Section 2507</t>
    </r>
  </si>
  <si>
    <r>
      <rPr>
        <sz val="10"/>
        <rFont val="Gill Sans MT"/>
        <family val="2"/>
      </rPr>
      <t xml:space="preserve">Department of Defense/ National
</t>
    </r>
    <r>
      <rPr>
        <sz val="10"/>
        <rFont val="Gill Sans MT"/>
        <family val="2"/>
      </rPr>
      <t xml:space="preserve">Defense Technology and Industrial Base Council
</t>
    </r>
    <r>
      <rPr>
        <sz val="10"/>
        <rFont val="Gill Sans MT"/>
        <family val="2"/>
      </rPr>
      <t xml:space="preserve">[Defense Conversion, Reinvestment, and Transition Assistance Act of 1992, PublicLaw 102-484, Div. D, Title XLII, Sec.
</t>
    </r>
    <r>
      <rPr>
        <sz val="10"/>
        <rFont val="Gill Sans MT"/>
        <family val="2"/>
      </rPr>
      <t xml:space="preserve">4217, Oct. 23, 1992, 106 Stat.
</t>
    </r>
    <r>
      <rPr>
        <sz val="10"/>
        <rFont val="Gill Sans MT"/>
        <family val="2"/>
      </rPr>
      <t>2670; amended by Defense Conversion, Reinvestment and Transition Assistance Amendments of 1993, Public Law 103-160, Div. A, Title XI, Sec. 1182(b)(1), Nov. 30, 1993, 107 Stat. 1772]</t>
    </r>
  </si>
  <si>
    <r>
      <rPr>
        <i/>
        <sz val="10"/>
        <rFont val="Gill Sans MT"/>
        <family val="2"/>
      </rPr>
      <t xml:space="preserve">Disclosure, Availability, and Use of
</t>
    </r>
    <r>
      <rPr>
        <i/>
        <sz val="10"/>
        <rFont val="Gill Sans MT"/>
        <family val="2"/>
      </rPr>
      <t>Information</t>
    </r>
  </si>
  <si>
    <r>
      <rPr>
        <sz val="10"/>
        <rFont val="Gill Sans MT"/>
        <family val="2"/>
      </rPr>
      <t xml:space="preserve">49 U.S.C., Subtitle II, Chapter
</t>
    </r>
    <r>
      <rPr>
        <sz val="10"/>
        <rFont val="Gill Sans MT"/>
        <family val="2"/>
      </rPr>
      <t>11, Subchapter II, Section 1114</t>
    </r>
  </si>
  <si>
    <r>
      <rPr>
        <sz val="10"/>
        <rFont val="Gill Sans MT"/>
        <family val="2"/>
      </rPr>
      <t xml:space="preserve">National Transportation Safety
</t>
    </r>
    <r>
      <rPr>
        <sz val="10"/>
        <rFont val="Gill Sans MT"/>
        <family val="2"/>
      </rPr>
      <t xml:space="preserve">Board
</t>
    </r>
    <r>
      <rPr>
        <sz val="10"/>
        <rFont val="Gill Sans MT"/>
        <family val="2"/>
      </rPr>
      <t xml:space="preserve">[Public Law 103-272, Sec. 1(d), July 5, 1994, 108 Stat. 749; amended by National Transportation Safety Board Amendments of 1996, Public Law 104-291, title I, Sec.
</t>
    </r>
    <r>
      <rPr>
        <sz val="10"/>
        <rFont val="Gill Sans MT"/>
        <family val="2"/>
      </rPr>
      <t xml:space="preserve">102, 103, Oct. 11, 1996, 110 Stat.
</t>
    </r>
    <r>
      <rPr>
        <sz val="10"/>
        <rFont val="Gill Sans MT"/>
        <family val="2"/>
      </rPr>
      <t>3452]</t>
    </r>
  </si>
  <si>
    <r>
      <rPr>
        <i/>
        <sz val="10"/>
        <rFont val="Gill Sans MT"/>
        <family val="2"/>
      </rPr>
      <t xml:space="preserve">Disclosure of Confidential
</t>
    </r>
    <r>
      <rPr>
        <i/>
        <sz val="10"/>
        <rFont val="Gill Sans MT"/>
        <family val="2"/>
      </rPr>
      <t>Information Generally</t>
    </r>
  </si>
  <si>
    <r>
      <rPr>
        <sz val="10"/>
        <rFont val="Gill Sans MT"/>
        <family val="2"/>
      </rPr>
      <t xml:space="preserve">18 U.S.C., Part I, Chapter 93,
</t>
    </r>
    <r>
      <rPr>
        <sz val="10"/>
        <rFont val="Gill Sans MT"/>
        <family val="2"/>
      </rPr>
      <t>Section 1905</t>
    </r>
  </si>
  <si>
    <r>
      <rPr>
        <sz val="10"/>
        <rFont val="Gill Sans MT"/>
        <family val="2"/>
      </rPr>
      <t xml:space="preserve">[Judiciary and Judicial Procedures
</t>
    </r>
    <r>
      <rPr>
        <sz val="10"/>
        <rFont val="Gill Sans MT"/>
        <family val="2"/>
      </rPr>
      <t xml:space="preserve">Act, June 25, 1948, Ch. 645, 62
</t>
    </r>
    <r>
      <rPr>
        <sz val="10"/>
        <rFont val="Gill Sans MT"/>
        <family val="2"/>
      </rPr>
      <t xml:space="preserve">Stat. 791 as amended by Public Law 96-349, Sec. 7(b), Sept. 12,
</t>
    </r>
    <r>
      <rPr>
        <sz val="10"/>
        <rFont val="Gill Sans MT"/>
        <family val="2"/>
      </rPr>
      <t xml:space="preserve">1980, 94 Stat. 1158; Public Law
</t>
    </r>
    <r>
      <rPr>
        <sz val="10"/>
        <rFont val="Gill Sans MT"/>
        <family val="2"/>
      </rPr>
      <t xml:space="preserve">102-550, Title XIII, Sec. 1353, Oct.
</t>
    </r>
    <r>
      <rPr>
        <sz val="10"/>
        <rFont val="Gill Sans MT"/>
        <family val="2"/>
      </rPr>
      <t xml:space="preserve">28, 1992, 106 Stat. 3970; and
</t>
    </r>
    <r>
      <rPr>
        <sz val="10"/>
        <rFont val="Gill Sans MT"/>
        <family val="2"/>
      </rPr>
      <t xml:space="preserve">Public Law 104-294, Title VI, Sec. 601(a)(8), Oct. 11, 1996, 110 Stat.
</t>
    </r>
    <r>
      <rPr>
        <sz val="10"/>
        <rFont val="Gill Sans MT"/>
        <family val="2"/>
      </rPr>
      <t>3498]</t>
    </r>
  </si>
  <si>
    <r>
      <rPr>
        <i/>
        <sz val="10"/>
        <rFont val="Gill Sans MT"/>
        <family val="2"/>
      </rPr>
      <t>Disclosure of Data</t>
    </r>
  </si>
  <si>
    <r>
      <rPr>
        <sz val="10"/>
        <rFont val="Gill Sans MT"/>
        <family val="2"/>
      </rPr>
      <t xml:space="preserve">15 U.S.C., Chapter 53,
</t>
    </r>
    <r>
      <rPr>
        <sz val="10"/>
        <rFont val="Gill Sans MT"/>
        <family val="2"/>
      </rPr>
      <t>Subchapter 1, Section 2613</t>
    </r>
  </si>
  <si>
    <r>
      <rPr>
        <sz val="10"/>
        <rFont val="Gill Sans MT"/>
        <family val="2"/>
      </rPr>
      <t xml:space="preserve">Environmental Protection Agency
</t>
    </r>
    <r>
      <rPr>
        <sz val="10"/>
        <rFont val="Gill Sans MT"/>
        <family val="2"/>
      </rPr>
      <t xml:space="preserve">[Toxic Substances Control Act, Public Law 94-469, Title I, Sec. 14, Oct. 11, 1976, 90 Stat. 2034;
</t>
    </r>
    <r>
      <rPr>
        <sz val="10"/>
        <rFont val="Gill Sans MT"/>
        <family val="2"/>
      </rPr>
      <t xml:space="preserve">(Renumbered Title I,
</t>
    </r>
    <r>
      <rPr>
        <sz val="10"/>
        <rFont val="Gill Sans MT"/>
        <family val="2"/>
      </rPr>
      <t>Public Law 99-519, Sec. 3(c)(1), Oct. 22, 1986, 100 Stat. 2989)]</t>
    </r>
  </si>
  <si>
    <r>
      <rPr>
        <i/>
        <sz val="10"/>
        <rFont val="Gill Sans MT"/>
        <family val="2"/>
      </rPr>
      <t>Disclosure of Information</t>
    </r>
  </si>
  <si>
    <r>
      <rPr>
        <sz val="10"/>
        <rFont val="Gill Sans MT"/>
        <family val="2"/>
      </rPr>
      <t xml:space="preserve">29 U.S.C., Chapter 22, Section
</t>
    </r>
    <r>
      <rPr>
        <sz val="10"/>
        <rFont val="Gill Sans MT"/>
        <family val="2"/>
      </rPr>
      <t>2008</t>
    </r>
  </si>
  <si>
    <r>
      <rPr>
        <sz val="10"/>
        <rFont val="Gill Sans MT"/>
        <family val="2"/>
      </rPr>
      <t xml:space="preserve">Polygraph
</t>
    </r>
    <r>
      <rPr>
        <sz val="10"/>
        <rFont val="Gill Sans MT"/>
        <family val="2"/>
      </rPr>
      <t xml:space="preserve">[Employee Polygraph Protection Act of 1988, Public Law 100-347,
</t>
    </r>
    <r>
      <rPr>
        <sz val="10"/>
        <rFont val="Gill Sans MT"/>
        <family val="2"/>
      </rPr>
      <t xml:space="preserve">Sec. 9, June 27, 1988, 102 Stat.
</t>
    </r>
    <r>
      <rPr>
        <sz val="10"/>
        <rFont val="Gill Sans MT"/>
        <family val="2"/>
      </rPr>
      <t>652]</t>
    </r>
  </si>
  <si>
    <r>
      <rPr>
        <i/>
        <sz val="10"/>
        <rFont val="Gill Sans MT"/>
        <family val="2"/>
      </rPr>
      <t xml:space="preserve">Disclosure of Information by
</t>
    </r>
    <r>
      <rPr>
        <i/>
        <sz val="10"/>
        <rFont val="Gill Sans MT"/>
        <family val="2"/>
      </rPr>
      <t>Commission</t>
    </r>
  </si>
  <si>
    <r>
      <rPr>
        <sz val="10"/>
        <rFont val="Gill Sans MT"/>
        <family val="2"/>
      </rPr>
      <t xml:space="preserve">15 U.S.C., Chapter IID,
</t>
    </r>
    <r>
      <rPr>
        <sz val="10"/>
        <rFont val="Gill Sans MT"/>
        <family val="2"/>
      </rPr>
      <t>Subchapter II, Section 80b-10</t>
    </r>
  </si>
  <si>
    <r>
      <rPr>
        <sz val="10"/>
        <rFont val="Gill Sans MT"/>
        <family val="2"/>
      </rPr>
      <t xml:space="preserve">Securities and Exchange
</t>
    </r>
    <r>
      <rPr>
        <sz val="10"/>
        <rFont val="Gill Sans MT"/>
        <family val="2"/>
      </rPr>
      <t xml:space="preserve">Commission
</t>
    </r>
    <r>
      <rPr>
        <sz val="10"/>
        <rFont val="Gill Sans MT"/>
        <family val="2"/>
      </rPr>
      <t xml:space="preserve">[The Investment Company Act of 1940, Aug. 22, 1940, Ch. 686, Title
</t>
    </r>
    <r>
      <rPr>
        <sz val="10"/>
        <rFont val="Gill Sans MT"/>
        <family val="2"/>
      </rPr>
      <t xml:space="preserve">II, Sec. 210, 54 Stat. 854;
</t>
    </r>
    <r>
      <rPr>
        <sz val="10"/>
        <rFont val="Gill Sans MT"/>
        <family val="2"/>
      </rPr>
      <t xml:space="preserve">Investment Advisers Act of 1940 Amendment, Public Law 86-750, Sec. 13, Sept. 13, 1960, 74 Stat.
</t>
    </r>
    <r>
      <rPr>
        <sz val="10"/>
        <rFont val="Gill Sans MT"/>
        <family val="2"/>
      </rPr>
      <t xml:space="preserve">887; and International Securities Enforcement Cooperation Act of 1990, Public Law 101-550, title II,
</t>
    </r>
    <r>
      <rPr>
        <sz val="10"/>
        <rFont val="Gill Sans MT"/>
        <family val="2"/>
      </rPr>
      <t xml:space="preserve">Sec. 202(b)(2), Nov. 15, 1990, 104
</t>
    </r>
    <r>
      <rPr>
        <sz val="10"/>
        <rFont val="Gill Sans MT"/>
        <family val="2"/>
      </rPr>
      <t>Stat. 2715]</t>
    </r>
  </si>
  <si>
    <r>
      <rPr>
        <i/>
        <sz val="10"/>
        <rFont val="Gill Sans MT"/>
        <family val="2"/>
      </rPr>
      <t xml:space="preserve">Disclosure of Information in
</t>
    </r>
    <r>
      <rPr>
        <i/>
        <sz val="10"/>
        <rFont val="Gill Sans MT"/>
        <family val="2"/>
      </rPr>
      <t>Possession of Social Security Administration or Department of Health and Human Services</t>
    </r>
  </si>
  <si>
    <r>
      <rPr>
        <sz val="10"/>
        <rFont val="Gill Sans MT"/>
        <family val="2"/>
      </rPr>
      <t xml:space="preserve">42 U.S.C. Chapter 7, Subchapter
</t>
    </r>
    <r>
      <rPr>
        <sz val="10"/>
        <rFont val="Gill Sans MT"/>
        <family val="2"/>
      </rPr>
      <t>XI, Part A, Section 1306</t>
    </r>
  </si>
  <si>
    <r>
      <rPr>
        <sz val="10"/>
        <rFont val="Gill Sans MT"/>
        <family val="2"/>
      </rPr>
      <t xml:space="preserve">Social Security
</t>
    </r>
    <r>
      <rPr>
        <sz val="10"/>
        <rFont val="Gill Sans MT"/>
        <family val="2"/>
      </rPr>
      <t xml:space="preserve">Administration/Department of Health and Human Services/Public Health Service
</t>
    </r>
    <r>
      <rPr>
        <sz val="10"/>
        <rFont val="Gill Sans MT"/>
        <family val="2"/>
      </rPr>
      <t xml:space="preserve">[Social Security Act of Aug. 14, 1935, Ch. 531, Title XI, Sec. 1106,
</t>
    </r>
    <r>
      <rPr>
        <sz val="10"/>
        <rFont val="Gill Sans MT"/>
        <family val="2"/>
      </rPr>
      <t xml:space="preserve">as added Aug. 10, 1939, Ch. 666,
</t>
    </r>
    <r>
      <rPr>
        <sz val="10"/>
        <rFont val="Gill Sans MT"/>
        <family val="2"/>
      </rPr>
      <t xml:space="preserve">Title VIII, Sec. 802, 53 Stat. 1398
</t>
    </r>
    <r>
      <rPr>
        <sz val="10"/>
        <rFont val="Gill Sans MT"/>
        <family val="2"/>
      </rPr>
      <t xml:space="preserve">amended Aug. 28, 1950, Ch. 809, Title IV, Sec. 403(d), 64 Stat. 559; Public Law 85-840, Title VII, Sec. 701, Aug. 28, 1958, 72 Stat.
</t>
    </r>
    <r>
      <rPr>
        <sz val="10"/>
        <rFont val="Gill Sans MT"/>
        <family val="2"/>
      </rPr>
      <t xml:space="preserve">1055;Public Law 89-97, Title I, Sec. 108(c), Title III, Sec. 340, July 30, 1965, 79 Stat. 339, 411; Public Law 90-248, Title I, Sec. 168, Title II, Sec. 241(c)(1), Jan. 2, 1968, 81 Stat.
</t>
    </r>
    <r>
      <rPr>
        <sz val="10"/>
        <rFont val="Gill Sans MT"/>
        <family val="2"/>
      </rPr>
      <t xml:space="preserve">875, 917; Public Law 92-603, Title
</t>
    </r>
    <r>
      <rPr>
        <sz val="10"/>
        <rFont val="Gill Sans MT"/>
        <family val="2"/>
      </rPr>
      <t xml:space="preserve">II, Sec. 249C(a), Oct. 30, 1972, 86
</t>
    </r>
    <r>
      <rPr>
        <sz val="10"/>
        <rFont val="Gill Sans MT"/>
        <family val="2"/>
      </rPr>
      <t xml:space="preserve">Stat. 1428;
</t>
    </r>
    <r>
      <rPr>
        <sz val="10"/>
        <rFont val="Gill Sans MT"/>
        <family val="2"/>
      </rPr>
      <t xml:space="preserve">Public Law 93-647, Sec. 101(d), Jan. 4, 1975, 88 Stat. 2360; Public Law
</t>
    </r>
    <r>
      <rPr>
        <sz val="10"/>
        <rFont val="Gill Sans MT"/>
        <family val="2"/>
      </rPr>
      <t xml:space="preserve">97-35, Title XXII, Sec. 2207, Aug.
</t>
    </r>
    <r>
      <rPr>
        <sz val="10"/>
        <rFont val="Gill Sans MT"/>
        <family val="2"/>
      </rPr>
      <t xml:space="preserve">13, 1981, 95 Stat. 838; Public Law 98-369, Div. B, Title VI, Sec.
</t>
    </r>
    <r>
      <rPr>
        <sz val="10"/>
        <rFont val="Gill Sans MT"/>
        <family val="2"/>
      </rPr>
      <t xml:space="preserve">2663(j)(2)(D)(ii), (l), July 18, 1984,
</t>
    </r>
    <r>
      <rPr>
        <sz val="10"/>
        <rFont val="Gill Sans MT"/>
        <family val="2"/>
      </rPr>
      <t xml:space="preserve">98 Stat. 1170, 1171; Public Law 103-296, Title I, Sec. 108(b)(2)-(5),
</t>
    </r>
    <r>
      <rPr>
        <sz val="10"/>
        <rFont val="Gill Sans MT"/>
        <family val="2"/>
      </rPr>
      <t xml:space="preserve">Title III, Sec. 311(a), 313(a), Aug. 15, 1994, 108 Stat. 1481, 1482,
</t>
    </r>
    <r>
      <rPr>
        <sz val="10"/>
        <rFont val="Gill Sans MT"/>
        <family val="2"/>
      </rPr>
      <t>1525, 1530]</t>
    </r>
  </si>
  <si>
    <r>
      <rPr>
        <i/>
        <sz val="10"/>
        <rFont val="Gill Sans MT"/>
        <family val="2"/>
      </rPr>
      <t xml:space="preserve">Disclosure of Wagering Tax
</t>
    </r>
    <r>
      <rPr>
        <i/>
        <sz val="10"/>
        <rFont val="Gill Sans MT"/>
        <family val="2"/>
      </rPr>
      <t>Information</t>
    </r>
  </si>
  <si>
    <r>
      <rPr>
        <sz val="10"/>
        <rFont val="Gill Sans MT"/>
        <family val="2"/>
      </rPr>
      <t xml:space="preserve">26 U.S.C., Subtitle D, Chapter
</t>
    </r>
    <r>
      <rPr>
        <sz val="10"/>
        <rFont val="Gill Sans MT"/>
        <family val="2"/>
      </rPr>
      <t>35, Subchapter C, Section 4424</t>
    </r>
  </si>
  <si>
    <r>
      <rPr>
        <sz val="10"/>
        <rFont val="Gill Sans MT"/>
        <family val="2"/>
      </rPr>
      <t xml:space="preserve">Treasury Department
</t>
    </r>
    <r>
      <rPr>
        <sz val="10"/>
        <rFont val="Gill Sans MT"/>
        <family val="2"/>
      </rPr>
      <t xml:space="preserve">[Public Law 93-499, Sec. 3(c)(1), Oct. 29, 1974, 88 Stat. 1550;
</t>
    </r>
    <r>
      <rPr>
        <sz val="10"/>
        <rFont val="Gill Sans MT"/>
        <family val="2"/>
      </rPr>
      <t xml:space="preserve">amended by the Tax Reform Act of 1976, Public Law 94-455, Title XII, Sec. 1202(h)(6), Title XIX, Sec. 1906(b)(13)(A), Oct. 4, 1976, 90
</t>
    </r>
    <r>
      <rPr>
        <sz val="10"/>
        <rFont val="Gill Sans MT"/>
        <family val="2"/>
      </rPr>
      <t>Stat. 1688, 1834]</t>
    </r>
  </si>
  <si>
    <r>
      <rPr>
        <i/>
        <sz val="10"/>
        <rFont val="Gill Sans MT"/>
        <family val="2"/>
      </rPr>
      <t xml:space="preserve">Disclosures to FBI for
</t>
    </r>
    <r>
      <rPr>
        <i/>
        <sz val="10"/>
        <rFont val="Gill Sans MT"/>
        <family val="2"/>
      </rPr>
      <t>Counterintelligence Purposes</t>
    </r>
  </si>
  <si>
    <r>
      <rPr>
        <sz val="10"/>
        <rFont val="Gill Sans MT"/>
        <family val="2"/>
      </rPr>
      <t xml:space="preserve">15 U.S.C., Chapter 41,
</t>
    </r>
    <r>
      <rPr>
        <sz val="10"/>
        <rFont val="Gill Sans MT"/>
        <family val="2"/>
      </rPr>
      <t>Subchapter III, Section 1681u</t>
    </r>
  </si>
  <si>
    <r>
      <rPr>
        <sz val="10"/>
        <rFont val="Gill Sans MT"/>
        <family val="2"/>
      </rPr>
      <t xml:space="preserve">[Fair Credit Reporting Act, Public
</t>
    </r>
    <r>
      <rPr>
        <sz val="10"/>
        <rFont val="Gill Sans MT"/>
        <family val="2"/>
      </rPr>
      <t xml:space="preserve">Law 90-321, Title VI, Sec. 625, formerly Sec. 624, as added to by the Intelligence Authorization Act for Fiscal Year 1996, Public Law 104-93, Title VI, Sec. 601(a), Jan. 6,
</t>
    </r>
    <r>
      <rPr>
        <sz val="10"/>
        <rFont val="Gill Sans MT"/>
        <family val="2"/>
      </rPr>
      <t xml:space="preserve">1996, 109 Stat. 974; renumbered Sec. 625 and amended by the USA Patriot Act, Public Law 107-56, Title III, Sec. 358(g)(1)(A), Title V, Sec. 505(c), Oct. 26, 2001, 115
</t>
    </r>
    <r>
      <rPr>
        <sz val="10"/>
        <rFont val="Gill Sans MT"/>
        <family val="2"/>
      </rPr>
      <t>Stat. 327, 366]</t>
    </r>
  </si>
  <si>
    <r>
      <rPr>
        <i/>
        <sz val="10"/>
        <rFont val="Gill Sans MT"/>
        <family val="2"/>
      </rPr>
      <t xml:space="preserve">Disclosure to Foreign Antitrust
</t>
    </r>
    <r>
      <rPr>
        <i/>
        <sz val="10"/>
        <rFont val="Gill Sans MT"/>
        <family val="2"/>
      </rPr>
      <t>Authority of Antitrust Evidence</t>
    </r>
  </si>
  <si>
    <r>
      <rPr>
        <sz val="10"/>
        <rFont val="Gill Sans MT"/>
        <family val="2"/>
      </rPr>
      <t xml:space="preserve">15 U.S.C., Chapter 88, Section
</t>
    </r>
    <r>
      <rPr>
        <sz val="10"/>
        <rFont val="Gill Sans MT"/>
        <family val="2"/>
      </rPr>
      <t>6201</t>
    </r>
  </si>
  <si>
    <r>
      <rPr>
        <sz val="10"/>
        <rFont val="Gill Sans MT"/>
        <family val="2"/>
      </rPr>
      <t xml:space="preserve">Department of Justice/Federal
</t>
    </r>
    <r>
      <rPr>
        <sz val="10"/>
        <rFont val="Gill Sans MT"/>
        <family val="2"/>
      </rPr>
      <t xml:space="preserve">Trade Commission [International Antitrust Enforcement Assistance Act of
</t>
    </r>
    <r>
      <rPr>
        <sz val="10"/>
        <rFont val="Gill Sans MT"/>
        <family val="2"/>
      </rPr>
      <t xml:space="preserve">1994, Pub. L. 103-438, Sec. 2, Nov.
</t>
    </r>
    <r>
      <rPr>
        <sz val="10"/>
        <rFont val="Gill Sans MT"/>
        <family val="2"/>
      </rPr>
      <t>2, 1994, 108 Stat. 4597]</t>
    </r>
  </si>
  <si>
    <r>
      <rPr>
        <i/>
        <sz val="10"/>
        <rFont val="Gill Sans MT"/>
        <family val="2"/>
      </rPr>
      <t xml:space="preserve">Disclosures to Government
</t>
    </r>
    <r>
      <rPr>
        <i/>
        <sz val="10"/>
        <rFont val="Gill Sans MT"/>
        <family val="2"/>
      </rPr>
      <t>Agencies for Counterterrorism Purposes</t>
    </r>
  </si>
  <si>
    <r>
      <rPr>
        <sz val="10"/>
        <rFont val="Gill Sans MT"/>
        <family val="2"/>
      </rPr>
      <t xml:space="preserve">15 U.S.C., Chapter 41,
</t>
    </r>
    <r>
      <rPr>
        <sz val="10"/>
        <rFont val="Gill Sans MT"/>
        <family val="2"/>
      </rPr>
      <t>Subchapter III, Section 1681v</t>
    </r>
  </si>
  <si>
    <r>
      <rPr>
        <sz val="10"/>
        <rFont val="Gill Sans MT"/>
        <family val="2"/>
      </rPr>
      <t xml:space="preserve">Department of Homeland
</t>
    </r>
    <r>
      <rPr>
        <sz val="10"/>
        <rFont val="Gill Sans MT"/>
        <family val="2"/>
      </rPr>
      <t xml:space="preserve">Security/Counterterrorism
</t>
    </r>
    <r>
      <rPr>
        <sz val="10"/>
        <rFont val="Gill Sans MT"/>
        <family val="2"/>
      </rPr>
      <t xml:space="preserve">[Fair Credit Reporting Act, Public Law 90-321, Title VI, Sec. 626; as added to by the USA Patriot Act, Public Law 107-56, Title III, Sec. 358(g)(1)(B), Oct. 26, 2001, 115
</t>
    </r>
    <r>
      <rPr>
        <sz val="10"/>
        <rFont val="Gill Sans MT"/>
        <family val="2"/>
      </rPr>
      <t>Stat. 327]</t>
    </r>
  </si>
  <si>
    <r>
      <rPr>
        <i/>
        <sz val="10"/>
        <rFont val="Gill Sans MT"/>
        <family val="2"/>
      </rPr>
      <t>Disposition of Rights</t>
    </r>
  </si>
  <si>
    <r>
      <rPr>
        <sz val="10"/>
        <rFont val="Gill Sans MT"/>
        <family val="2"/>
      </rPr>
      <t xml:space="preserve">35 U.S.C., Part II,
</t>
    </r>
    <r>
      <rPr>
        <sz val="10"/>
        <rFont val="Gill Sans MT"/>
        <family val="2"/>
      </rPr>
      <t>Chapter 18, Section 202(c)(5)</t>
    </r>
  </si>
  <si>
    <r>
      <rPr>
        <sz val="10"/>
        <rFont val="Gill Sans MT"/>
        <family val="2"/>
      </rPr>
      <t xml:space="preserve">Department of Commerce
</t>
    </r>
    <r>
      <rPr>
        <sz val="10"/>
        <rFont val="Gill Sans MT"/>
        <family val="2"/>
      </rPr>
      <t xml:space="preserve">Patent Rights
</t>
    </r>
    <r>
      <rPr>
        <sz val="10"/>
        <rFont val="Gill Sans MT"/>
        <family val="2"/>
      </rPr>
      <t xml:space="preserve">[Government Patent Policy Act of 1980, Public Law 96-517, Sec. 6(a),
</t>
    </r>
    <r>
      <rPr>
        <sz val="10"/>
        <rFont val="Gill Sans MT"/>
        <family val="2"/>
      </rPr>
      <t xml:space="preserve">Dec. 12, 1980, 94 Stat. 3020;
</t>
    </r>
    <r>
      <rPr>
        <sz val="10"/>
        <rFont val="Gill Sans MT"/>
        <family val="2"/>
      </rPr>
      <t xml:space="preserve">amended by the Trademark Clarification Act of 1984, Public Law 98-620, Title V, Sec. 501(6),
</t>
    </r>
    <r>
      <rPr>
        <sz val="10"/>
        <rFont val="Gill Sans MT"/>
        <family val="2"/>
      </rPr>
      <t>Nov. 8, 1984, 98 Stat. 3364-3366]</t>
    </r>
  </si>
  <si>
    <r>
      <rPr>
        <i/>
        <sz val="10"/>
        <rFont val="Gill Sans MT"/>
        <family val="2"/>
      </rPr>
      <t xml:space="preserve">Dissemination of Unclassified
</t>
    </r>
    <r>
      <rPr>
        <i/>
        <sz val="10"/>
        <rFont val="Gill Sans MT"/>
        <family val="2"/>
      </rPr>
      <t>Information</t>
    </r>
  </si>
  <si>
    <r>
      <rPr>
        <sz val="10"/>
        <rFont val="Gill Sans MT"/>
        <family val="2"/>
      </rPr>
      <t xml:space="preserve">42 U.S.C., Chapter 23, Division
</t>
    </r>
    <r>
      <rPr>
        <sz val="10"/>
        <rFont val="Gill Sans MT"/>
        <family val="2"/>
      </rPr>
      <t>A, Subchapter XI, Section 2168</t>
    </r>
  </si>
  <si>
    <r>
      <rPr>
        <sz val="10"/>
        <rFont val="Gill Sans MT"/>
        <family val="2"/>
      </rPr>
      <t xml:space="preserve">Department of Energy
</t>
    </r>
    <r>
      <rPr>
        <sz val="10"/>
        <rFont val="Gill Sans MT"/>
        <family val="2"/>
      </rPr>
      <t xml:space="preserve">[Atomic Energy Act of Aug. 1, 1946, Ch. 724, Title I, Sec. 148, as added to by Public Law 97-90, Title II, Sec. 210(a)(1), Dec. 4, 1981, 95 Stat. 1169 and amended by Public Law 97-415, Sec. 17, Jan. 4, 1983, 96 Stat. 2076;
</t>
    </r>
    <r>
      <rPr>
        <sz val="10"/>
        <rFont val="Gill Sans MT"/>
        <family val="2"/>
      </rPr>
      <t>renumbered Title I, Public Law 102-486, Title IX, Sec. 902(a)(8), Oct. 24, 1992, 106 Stat. 2944]</t>
    </r>
  </si>
  <si>
    <r>
      <rPr>
        <i/>
        <sz val="10"/>
        <rFont val="Gill Sans MT"/>
        <family val="2"/>
      </rPr>
      <t xml:space="preserve">Employees of Nonappropriated
</t>
    </r>
    <r>
      <rPr>
        <i/>
        <sz val="10"/>
        <rFont val="Gill Sans MT"/>
        <family val="2"/>
      </rPr>
      <t>Fund Instrumentalities: Reprisals</t>
    </r>
  </si>
  <si>
    <r>
      <rPr>
        <sz val="10"/>
        <rFont val="Gill Sans MT"/>
        <family val="2"/>
      </rPr>
      <t xml:space="preserve">10 U.S.C., Subtitle A, Part II,
</t>
    </r>
    <r>
      <rPr>
        <sz val="10"/>
        <rFont val="Gill Sans MT"/>
        <family val="2"/>
      </rPr>
      <t>Chapter 81, Section 1587(e)</t>
    </r>
  </si>
  <si>
    <r>
      <rPr>
        <sz val="10"/>
        <rFont val="Gill Sans MT"/>
        <family val="2"/>
      </rPr>
      <t xml:space="preserve">Department of Defense
</t>
    </r>
    <r>
      <rPr>
        <sz val="10"/>
        <rFont val="Gill Sans MT"/>
        <family val="2"/>
      </rPr>
      <t xml:space="preserve">[Department of Defense Authorization Act, 1984, Public Law 98-94, Title XII, Sec.
</t>
    </r>
    <r>
      <rPr>
        <sz val="10"/>
        <rFont val="Gill Sans MT"/>
        <family val="2"/>
      </rPr>
      <t xml:space="preserve">1253(a)(1), Sept. 24, 1983, 97 Stat.
</t>
    </r>
    <r>
      <rPr>
        <sz val="10"/>
        <rFont val="Gill Sans MT"/>
        <family val="2"/>
      </rPr>
      <t xml:space="preserve">699; amended by the National Defense Authorization Act for Fiscal Year 1996, Public Law 104- 106, Div. A, Title IX, Sec. 903(f)(3),
</t>
    </r>
    <r>
      <rPr>
        <sz val="10"/>
        <rFont val="Gill Sans MT"/>
        <family val="2"/>
      </rPr>
      <t>Title X, Sec. 1040(a)-(d)(1), Feb. 10, 1996, 110 Stat. 402, 433]</t>
    </r>
  </si>
  <si>
    <r>
      <rPr>
        <i/>
        <sz val="10"/>
        <rFont val="Gill Sans MT"/>
        <family val="2"/>
      </rPr>
      <t xml:space="preserve">Equal Employment Opportunities
</t>
    </r>
    <r>
      <rPr>
        <i/>
        <sz val="10"/>
        <rFont val="Gill Sans MT"/>
        <family val="2"/>
      </rPr>
      <t>Enforcement Provisions</t>
    </r>
  </si>
  <si>
    <r>
      <rPr>
        <sz val="10"/>
        <rFont val="Gill Sans MT"/>
        <family val="2"/>
      </rPr>
      <t xml:space="preserve">42 U.S.C., Chapter 21,
</t>
    </r>
    <r>
      <rPr>
        <sz val="10"/>
        <rFont val="Gill Sans MT"/>
        <family val="2"/>
      </rPr>
      <t>Subchapter 6, Section 2000e-5</t>
    </r>
  </si>
  <si>
    <r>
      <rPr>
        <sz val="10"/>
        <rFont val="Gill Sans MT"/>
        <family val="2"/>
      </rPr>
      <t xml:space="preserve">Equal Employment Opportunities
</t>
    </r>
    <r>
      <rPr>
        <sz val="10"/>
        <rFont val="Gill Sans MT"/>
        <family val="2"/>
      </rPr>
      <t xml:space="preserve">Commission
</t>
    </r>
    <r>
      <rPr>
        <sz val="10"/>
        <rFont val="Gill Sans MT"/>
        <family val="2"/>
      </rPr>
      <t>[Civil Rights Act of 1964, Public Law 88-352, Title VII, Sec. 706, July 2, 1964, 78 Stat. 259]</t>
    </r>
  </si>
  <si>
    <r>
      <rPr>
        <i/>
        <sz val="10"/>
        <rFont val="Gill Sans MT"/>
        <family val="2"/>
      </rPr>
      <t>Evidence, Procedure, and</t>
    </r>
  </si>
  <si>
    <r>
      <rPr>
        <sz val="10"/>
        <rFont val="Gill Sans MT"/>
        <family val="2"/>
      </rPr>
      <t>42 U.S.C., Chapter 7,</t>
    </r>
  </si>
  <si>
    <r>
      <rPr>
        <sz val="10"/>
        <rFont val="Gill Sans MT"/>
        <family val="2"/>
      </rPr>
      <t>Social Security Numbers</t>
    </r>
  </si>
  <si>
    <r>
      <rPr>
        <i/>
        <sz val="10"/>
        <rFont val="Gill Sans MT"/>
        <family val="2"/>
      </rPr>
      <t>Certification for Payments</t>
    </r>
  </si>
  <si>
    <r>
      <rPr>
        <sz val="10"/>
        <rFont val="Gill Sans MT"/>
        <family val="2"/>
      </rPr>
      <t>Subchapter II, Section 405</t>
    </r>
  </si>
  <si>
    <r>
      <rPr>
        <sz val="10"/>
        <rFont val="Gill Sans MT"/>
        <family val="2"/>
      </rPr>
      <t>[Social Security Act of Aug. 14,</t>
    </r>
  </si>
  <si>
    <r>
      <rPr>
        <sz val="10"/>
        <rFont val="Gill Sans MT"/>
        <family val="2"/>
      </rPr>
      <t>1935, Ch. 531, Title II, Sec. 205, 49</t>
    </r>
  </si>
  <si>
    <r>
      <rPr>
        <sz val="10"/>
        <rFont val="Gill Sans MT"/>
        <family val="2"/>
      </rPr>
      <t>Stat. 624 as amended (e.g., Public</t>
    </r>
  </si>
  <si>
    <r>
      <rPr>
        <sz val="10"/>
        <rFont val="Gill Sans MT"/>
        <family val="2"/>
      </rPr>
      <t>Law 93-445 Title III, Sec. 302(a),</t>
    </r>
  </si>
  <si>
    <r>
      <rPr>
        <sz val="10"/>
        <rFont val="Gill Sans MT"/>
        <family val="2"/>
      </rPr>
      <t>303, Oct. 16, 1974, 88 Stat. 1358</t>
    </r>
  </si>
  <si>
    <r>
      <rPr>
        <sz val="10"/>
        <rFont val="Gill Sans MT"/>
        <family val="2"/>
      </rPr>
      <t>and Public Law 101-624, Title XVII,</t>
    </r>
  </si>
  <si>
    <r>
      <rPr>
        <sz val="10"/>
        <rFont val="Gill Sans MT"/>
        <family val="2"/>
      </rPr>
      <t>Sec. 1735(a), (b), Title XXII, Sec.</t>
    </r>
  </si>
  <si>
    <r>
      <rPr>
        <sz val="10"/>
        <rFont val="Gill Sans MT"/>
        <family val="2"/>
      </rPr>
      <t>2201(b), (c), Nov. 28, 1990, 104</t>
    </r>
  </si>
  <si>
    <r>
      <rPr>
        <sz val="10"/>
        <rFont val="Gill Sans MT"/>
        <family val="2"/>
      </rPr>
      <t>Stat. 3791, 3792, 3951, 3952)]</t>
    </r>
  </si>
  <si>
    <r>
      <rPr>
        <i/>
        <sz val="10"/>
        <rFont val="Gill Sans MT"/>
        <family val="2"/>
      </rPr>
      <t xml:space="preserve">Family Educational and Privacy
</t>
    </r>
    <r>
      <rPr>
        <i/>
        <sz val="10"/>
        <rFont val="Gill Sans MT"/>
        <family val="2"/>
      </rPr>
      <t>Rights</t>
    </r>
  </si>
  <si>
    <r>
      <rPr>
        <sz val="10"/>
        <rFont val="Gill Sans MT"/>
        <family val="2"/>
      </rPr>
      <t xml:space="preserve">20 U.S.C., Chapter 31, Section
</t>
    </r>
    <r>
      <rPr>
        <sz val="10"/>
        <rFont val="Gill Sans MT"/>
        <family val="2"/>
      </rPr>
      <t>1232g</t>
    </r>
  </si>
  <si>
    <r>
      <rPr>
        <sz val="10"/>
        <rFont val="Gill Sans MT"/>
        <family val="2"/>
      </rPr>
      <t xml:space="preserve">Department of Education,
</t>
    </r>
    <r>
      <rPr>
        <sz val="10"/>
        <rFont val="Gill Sans MT"/>
        <family val="2"/>
      </rPr>
      <t xml:space="preserve">Students
</t>
    </r>
    <r>
      <rPr>
        <sz val="10"/>
        <rFont val="Gill Sans MT"/>
        <family val="2"/>
      </rPr>
      <t xml:space="preserve">[Elementary and Secondary Education Amendments of 1967, Public Law 90-247, Title IV, Sec. 444, formerly Sec. 438, as added to by Elementary and Secondary Education Amendments Act of 1974, Public Law 93-380, Title V,
</t>
    </r>
    <r>
      <rPr>
        <sz val="10"/>
        <rFont val="Gill Sans MT"/>
        <family val="2"/>
      </rPr>
      <t xml:space="preserve">Sec. 513(a), Aug. 21, 1974, 88 Stat.
</t>
    </r>
    <r>
      <rPr>
        <sz val="10"/>
        <rFont val="Gill Sans MT"/>
        <family val="2"/>
      </rPr>
      <t xml:space="preserve">571; amended by Public Law 93-
</t>
    </r>
    <r>
      <rPr>
        <sz val="10"/>
        <rFont val="Gill Sans MT"/>
        <family val="2"/>
      </rPr>
      <t xml:space="preserve">568, Sec. 2(a), Dec. 31, 1974, 88
</t>
    </r>
    <r>
      <rPr>
        <sz val="10"/>
        <rFont val="Gill Sans MT"/>
        <family val="2"/>
      </rPr>
      <t xml:space="preserve">Stat. 1858; Public Law 96-46, Sec.
</t>
    </r>
    <r>
      <rPr>
        <sz val="10"/>
        <rFont val="Gill Sans MT"/>
        <family val="2"/>
      </rPr>
      <t xml:space="preserve">4(c), Aug. 6, 1979, 93 Stat. 342; the Student Right-To-Know and Campus Security Act of 1990, Public Law 101-542, Title II, Sec.
</t>
    </r>
    <r>
      <rPr>
        <sz val="10"/>
        <rFont val="Gill Sans MT"/>
        <family val="2"/>
      </rPr>
      <t xml:space="preserve">203, Nov. 8, 1990, 104 Stat. 2385
</t>
    </r>
    <r>
      <rPr>
        <sz val="10"/>
        <rFont val="Gill Sans MT"/>
        <family val="2"/>
      </rPr>
      <t xml:space="preserve">Pub. L. 102-325, Title XV, Sec. 1555(a), July 23, 1992, 106 Stat.
</t>
    </r>
    <r>
      <rPr>
        <sz val="10"/>
        <rFont val="Gill Sans MT"/>
        <family val="2"/>
      </rPr>
      <t xml:space="preserve">840; renumbered Sec. 444 and amended by Public Law 103-382, Title II, Sec. 212(b)(1), 249, 261(h), Oct. 20, 1994, 108 Stat. 3913,
</t>
    </r>
    <r>
      <rPr>
        <sz val="10"/>
        <rFont val="Gill Sans MT"/>
        <family val="2"/>
      </rPr>
      <t xml:space="preserve">3924, 3928; amended by the Higher Education Amendments of 1998, Public Law 105-244, Title IX,
</t>
    </r>
    <r>
      <rPr>
        <sz val="10"/>
        <rFont val="Gill Sans MT"/>
        <family val="2"/>
      </rPr>
      <t xml:space="preserve">Sec. 951, 952, Oct. 7, 1998, 112
</t>
    </r>
    <r>
      <rPr>
        <sz val="10"/>
        <rFont val="Gill Sans MT"/>
        <family val="2"/>
      </rPr>
      <t xml:space="preserve">Stat. 1835, 1836 and the Campus Sex Crimes Prevention Act, Public Law 106-386, Div. B, Title VI, Sec. 1601(d), Oct. 28, 2000, 114 Stat.
</t>
    </r>
    <r>
      <rPr>
        <sz val="10"/>
        <rFont val="Gill Sans MT"/>
        <family val="2"/>
      </rPr>
      <t>1538]</t>
    </r>
  </si>
  <si>
    <r>
      <rPr>
        <i/>
        <sz val="10"/>
        <rFont val="Gill Sans MT"/>
        <family val="2"/>
      </rPr>
      <t>Federal Parent Locator Service</t>
    </r>
  </si>
  <si>
    <r>
      <rPr>
        <sz val="10"/>
        <rFont val="Gill Sans MT"/>
        <family val="2"/>
      </rPr>
      <t xml:space="preserve">42 U.S.C., Chapter 7,
</t>
    </r>
    <r>
      <rPr>
        <sz val="10"/>
        <rFont val="Gill Sans MT"/>
        <family val="2"/>
      </rPr>
      <t>Subchapter IV, Part D, Section 653(b)(2)</t>
    </r>
  </si>
  <si>
    <r>
      <rPr>
        <sz val="10"/>
        <rFont val="Gill Sans MT"/>
        <family val="2"/>
      </rPr>
      <t xml:space="preserve">Department of Health and Human
</t>
    </r>
    <r>
      <rPr>
        <sz val="10"/>
        <rFont val="Gill Sans MT"/>
        <family val="2"/>
      </rPr>
      <t xml:space="preserve">Services
</t>
    </r>
    <r>
      <rPr>
        <sz val="10"/>
        <rFont val="Gill Sans MT"/>
        <family val="2"/>
      </rPr>
      <t xml:space="preserve">[Social Security Act of Aug. 14, 1935, Ch. 531, Title IV, Sec. 453,
</t>
    </r>
    <r>
      <rPr>
        <sz val="10"/>
        <rFont val="Gill Sans MT"/>
        <family val="2"/>
      </rPr>
      <t xml:space="preserve">as added Public Law 93-647, Sec. 101(a), Jan. 4, 1975, 88 Stat. 2353
</t>
    </r>
    <r>
      <rPr>
        <sz val="10"/>
        <rFont val="Gill Sans MT"/>
        <family val="2"/>
      </rPr>
      <t>and amended by Public Law 105- 33, Sec. 5534(a)(2)]</t>
    </r>
  </si>
  <si>
    <r>
      <rPr>
        <i/>
        <sz val="10"/>
        <rFont val="Gill Sans MT"/>
        <family val="2"/>
      </rPr>
      <t xml:space="preserve">Fraud and Related Activity in
</t>
    </r>
    <r>
      <rPr>
        <i/>
        <sz val="10"/>
        <rFont val="Gill Sans MT"/>
        <family val="2"/>
      </rPr>
      <t>Connection with Computers</t>
    </r>
  </si>
  <si>
    <r>
      <rPr>
        <sz val="10"/>
        <rFont val="Gill Sans MT"/>
        <family val="2"/>
      </rPr>
      <t xml:space="preserve">18 U.S.C., Part D, Chapter 47,
</t>
    </r>
    <r>
      <rPr>
        <sz val="10"/>
        <rFont val="Gill Sans MT"/>
        <family val="2"/>
      </rPr>
      <t>Section 1030(a)(3)</t>
    </r>
  </si>
  <si>
    <r>
      <rPr>
        <sz val="10"/>
        <rFont val="Gill Sans MT"/>
        <family val="2"/>
      </rPr>
      <t xml:space="preserve">[Computer Fraud and Abuse Act
</t>
    </r>
    <r>
      <rPr>
        <sz val="10"/>
        <rFont val="Gill Sans MT"/>
        <family val="2"/>
      </rPr>
      <t xml:space="preserve">of 1986, Public Law 99-474, Sec. 2,
</t>
    </r>
    <r>
      <rPr>
        <sz val="10"/>
        <rFont val="Gill Sans MT"/>
        <family val="2"/>
      </rPr>
      <t xml:space="preserve">Oct. 16, 1986, 100 Stat. 1213; as
</t>
    </r>
    <r>
      <rPr>
        <sz val="10"/>
        <rFont val="Gill Sans MT"/>
        <family val="2"/>
      </rPr>
      <t>amended by the National Information</t>
    </r>
  </si>
  <si>
    <r>
      <rPr>
        <sz val="10"/>
        <rFont val="Gill Sans MT"/>
        <family val="2"/>
      </rPr>
      <t xml:space="preserve">Infrastructure Protection Act of
</t>
    </r>
    <r>
      <rPr>
        <sz val="10"/>
        <rFont val="Gill Sans MT"/>
        <family val="2"/>
      </rPr>
      <t xml:space="preserve">1996, Public Law 104-294, Title II, Sec. 201, Title VI, Sec. 604(b)(36), Oct. 11, 1996, 110 Stat. 3491,
</t>
    </r>
    <r>
      <rPr>
        <sz val="10"/>
        <rFont val="Gill Sans MT"/>
        <family val="2"/>
      </rPr>
      <t>3508]</t>
    </r>
  </si>
  <si>
    <r>
      <rPr>
        <i/>
        <sz val="10"/>
        <rFont val="Gill Sans MT"/>
        <family val="2"/>
      </rPr>
      <t>Fund for Rural America</t>
    </r>
  </si>
  <si>
    <r>
      <rPr>
        <sz val="10"/>
        <rFont val="Gill Sans MT"/>
        <family val="2"/>
      </rPr>
      <t xml:space="preserve">7 U.S.C., Chapter 55, Section
</t>
    </r>
    <r>
      <rPr>
        <sz val="10"/>
        <rFont val="Gill Sans MT"/>
        <family val="2"/>
      </rPr>
      <t>2204f(c)(1)(D)</t>
    </r>
  </si>
  <si>
    <r>
      <rPr>
        <sz val="10"/>
        <rFont val="Gill Sans MT"/>
        <family val="2"/>
      </rPr>
      <t xml:space="preserve">Department of Agriculture,
</t>
    </r>
    <r>
      <rPr>
        <sz val="10"/>
        <rFont val="Gill Sans MT"/>
        <family val="2"/>
      </rPr>
      <t xml:space="preserve">Treasury Department [Federal Agriculture
</t>
    </r>
    <r>
      <rPr>
        <sz val="10"/>
        <rFont val="Gill Sans MT"/>
        <family val="2"/>
      </rPr>
      <t xml:space="preserve">Improvement and Reform Act of 1996, Public Law 104-127, Title
</t>
    </r>
    <r>
      <rPr>
        <sz val="10"/>
        <rFont val="Gill Sans MT"/>
        <family val="2"/>
      </rPr>
      <t xml:space="preserve">VII, Sec. 793, Apr. 4, 1996, 110
</t>
    </r>
    <r>
      <rPr>
        <sz val="10"/>
        <rFont val="Gill Sans MT"/>
        <family val="2"/>
      </rPr>
      <t>Stat. 1152]</t>
    </r>
  </si>
  <si>
    <r>
      <rPr>
        <i/>
        <sz val="10"/>
        <rFont val="Gill Sans MT"/>
        <family val="2"/>
      </rPr>
      <t>General Provisions</t>
    </r>
  </si>
  <si>
    <r>
      <rPr>
        <sz val="10"/>
        <rFont val="Gill Sans MT"/>
        <family val="2"/>
      </rPr>
      <t xml:space="preserve">7 U.S.C., Chapter 38,
</t>
    </r>
    <r>
      <rPr>
        <sz val="10"/>
        <rFont val="Gill Sans MT"/>
        <family val="2"/>
      </rPr>
      <t>Subchapter II, Part E, Section 1636</t>
    </r>
  </si>
  <si>
    <r>
      <rPr>
        <sz val="10"/>
        <rFont val="Gill Sans MT"/>
        <family val="2"/>
      </rPr>
      <t xml:space="preserve">Department of Agriculture
</t>
    </r>
    <r>
      <rPr>
        <sz val="10"/>
        <rFont val="Gill Sans MT"/>
        <family val="2"/>
      </rPr>
      <t xml:space="preserve">Livestock Reporting [The Farmers' Home
</t>
    </r>
    <r>
      <rPr>
        <sz val="10"/>
        <rFont val="Gill Sans MT"/>
        <family val="2"/>
      </rPr>
      <t xml:space="preserve">Administration Act of 1946, Aug. 14, 1946, Ch. 966, Title II, Sec.
</t>
    </r>
    <r>
      <rPr>
        <sz val="10"/>
        <rFont val="Gill Sans MT"/>
        <family val="2"/>
      </rPr>
      <t xml:space="preserve">251, as added to by the Agricultural Appropriations Act of 1999, Public Law 106-78, Title IX,
</t>
    </r>
    <r>
      <rPr>
        <sz val="10"/>
        <rFont val="Gill Sans MT"/>
        <family val="2"/>
      </rPr>
      <t xml:space="preserve">Sec. 911(2), Oct. 22, 1999, 113
</t>
    </r>
    <r>
      <rPr>
        <sz val="10"/>
        <rFont val="Gill Sans MT"/>
        <family val="2"/>
      </rPr>
      <t>Stat. 1200]</t>
    </r>
  </si>
  <si>
    <r>
      <rPr>
        <i/>
        <sz val="10"/>
        <rFont val="Gill Sans MT"/>
        <family val="2"/>
      </rPr>
      <t xml:space="preserve">General Provisions Governing
</t>
    </r>
    <r>
      <rPr>
        <i/>
        <sz val="10"/>
        <rFont val="Gill Sans MT"/>
        <family val="2"/>
      </rPr>
      <t>Discovery</t>
    </r>
  </si>
  <si>
    <r>
      <rPr>
        <sz val="10"/>
        <rFont val="Gill Sans MT"/>
        <family val="2"/>
      </rPr>
      <t xml:space="preserve">Title V, Depositions and
</t>
    </r>
    <r>
      <rPr>
        <sz val="10"/>
        <rFont val="Gill Sans MT"/>
        <family val="2"/>
      </rPr>
      <t>Discovery, Rule 26 (a)(1)(E) and (c)</t>
    </r>
  </si>
  <si>
    <r>
      <rPr>
        <sz val="10"/>
        <rFont val="Gill Sans MT"/>
        <family val="2"/>
      </rPr>
      <t xml:space="preserve">International Trade Courts
</t>
    </r>
    <r>
      <rPr>
        <sz val="10"/>
        <rFont val="Gill Sans MT"/>
        <family val="2"/>
      </rPr>
      <t>[Rules and Forms of the U.S. Court of International Trade, Title V, Rule 26]</t>
    </r>
  </si>
  <si>
    <r>
      <rPr>
        <i/>
        <sz val="10"/>
        <rFont val="Gill Sans MT"/>
        <family val="2"/>
      </rPr>
      <t xml:space="preserve">General Provisions Respecting
</t>
    </r>
    <r>
      <rPr>
        <i/>
        <sz val="10"/>
        <rFont val="Gill Sans MT"/>
        <family val="2"/>
      </rPr>
      <t>Control of Devices Intended for Human Use</t>
    </r>
  </si>
  <si>
    <r>
      <rPr>
        <sz val="10"/>
        <rFont val="Gill Sans MT"/>
        <family val="2"/>
      </rPr>
      <t xml:space="preserve">21 U.S.C., Chapter 9,
</t>
    </r>
    <r>
      <rPr>
        <sz val="10"/>
        <rFont val="Gill Sans MT"/>
        <family val="2"/>
      </rPr>
      <t>Subchapter V, Part A, Section 360j</t>
    </r>
  </si>
  <si>
    <r>
      <rPr>
        <sz val="10"/>
        <rFont val="Gill Sans MT"/>
        <family val="2"/>
      </rPr>
      <t xml:space="preserve">Department of </t>
    </r>
    <r>
      <rPr>
        <i/>
        <sz val="10"/>
        <rFont val="Gill Sans MT"/>
        <family val="2"/>
      </rPr>
      <t xml:space="preserve">Health and Human
</t>
    </r>
    <r>
      <rPr>
        <i/>
        <sz val="10"/>
        <rFont val="Gill Sans MT"/>
        <family val="2"/>
      </rPr>
      <t xml:space="preserve">Services
</t>
    </r>
    <r>
      <rPr>
        <sz val="10"/>
        <rFont val="Gill Sans MT"/>
        <family val="2"/>
      </rPr>
      <t>[Fair Labor Standards Act, June 25, 1938, Ch. 675, Sec. 520, as added to by the Medical Device Regulation Act, Public Law 94-295, Sec. 2, May 28, 1976, 90 Stat. 565]</t>
    </r>
  </si>
  <si>
    <r>
      <rPr>
        <i/>
        <sz val="10"/>
        <rFont val="Gill Sans MT"/>
        <family val="2"/>
      </rPr>
      <t xml:space="preserve">General Rules Regarding Provision
</t>
    </r>
    <r>
      <rPr>
        <i/>
        <sz val="10"/>
        <rFont val="Gill Sans MT"/>
        <family val="2"/>
      </rPr>
      <t>of Assistance</t>
    </r>
  </si>
  <si>
    <r>
      <rPr>
        <sz val="10"/>
        <rFont val="Gill Sans MT"/>
        <family val="2"/>
      </rPr>
      <t xml:space="preserve">7 U.S.C., Chapter 88,
</t>
    </r>
    <r>
      <rPr>
        <sz val="10"/>
        <rFont val="Gill Sans MT"/>
        <family val="2"/>
      </rPr>
      <t>Subchapter VI, Section 5906(d)</t>
    </r>
  </si>
  <si>
    <r>
      <rPr>
        <sz val="10"/>
        <rFont val="Gill Sans MT"/>
        <family val="2"/>
      </rPr>
      <t xml:space="preserve">Department of Agriculture/
</t>
    </r>
    <r>
      <rPr>
        <sz val="10"/>
        <rFont val="Gill Sans MT"/>
        <family val="2"/>
      </rPr>
      <t xml:space="preserve">Alternative Agricultural Research and Commercialization Corporation
</t>
    </r>
    <r>
      <rPr>
        <sz val="10"/>
        <rFont val="Gill Sans MT"/>
        <family val="2"/>
      </rPr>
      <t xml:space="preserve">[Food, Agriculture, Conservation, and Trade Act of 1990, Public Law 101-624, Title XVI, Sec. 1662,
</t>
    </r>
    <r>
      <rPr>
        <sz val="10"/>
        <rFont val="Gill Sans MT"/>
        <family val="2"/>
      </rPr>
      <t>Nov. 28, 1990, 104 Stat. 3764]</t>
    </r>
  </si>
  <si>
    <r>
      <rPr>
        <i/>
        <sz val="10"/>
        <rFont val="Gill Sans MT"/>
        <family val="2"/>
      </rPr>
      <t>Identifying Numbers</t>
    </r>
  </si>
  <si>
    <r>
      <rPr>
        <sz val="10"/>
        <rFont val="Gill Sans MT"/>
        <family val="2"/>
      </rPr>
      <t xml:space="preserve">26 U.S.C., Subtitle F, Chapter 61
</t>
    </r>
    <r>
      <rPr>
        <sz val="10"/>
        <rFont val="Gill Sans MT"/>
        <family val="2"/>
      </rPr>
      <t>Subchapter B, Section</t>
    </r>
  </si>
  <si>
    <r>
      <rPr>
        <sz val="10"/>
        <rFont val="Gill Sans MT"/>
        <family val="2"/>
      </rPr>
      <t xml:space="preserve">Department of Agriculture
</t>
    </r>
    <r>
      <rPr>
        <sz val="10"/>
        <rFont val="Gill Sans MT"/>
        <family val="2"/>
      </rPr>
      <t>Internal Revenue Service</t>
    </r>
  </si>
  <si>
    <r>
      <rPr>
        <sz val="10"/>
        <rFont val="Gill Sans MT"/>
        <family val="2"/>
      </rPr>
      <t xml:space="preserve">[The Internal Revenue Code
</t>
    </r>
    <r>
      <rPr>
        <sz val="10"/>
        <rFont val="Gill Sans MT"/>
        <family val="2"/>
      </rPr>
      <t xml:space="preserve">Amendment of 1961, Public Law 87-397, Sec. 1(a), Oct. 5, 1961, 75
</t>
    </r>
    <r>
      <rPr>
        <sz val="10"/>
        <rFont val="Gill Sans MT"/>
        <family val="2"/>
      </rPr>
      <t xml:space="preserve">Stat. 828; amended by the Social Security Independence and Program Improvements Act of 1994, Public Law 103-296, Title III,
</t>
    </r>
    <r>
      <rPr>
        <sz val="10"/>
        <rFont val="Gill Sans MT"/>
        <family val="2"/>
      </rPr>
      <t xml:space="preserve">Sec. 316(b), Aug. 15, 1994, 108
</t>
    </r>
    <r>
      <rPr>
        <sz val="10"/>
        <rFont val="Gill Sans MT"/>
        <family val="2"/>
      </rPr>
      <t xml:space="preserve">Stat. 1532; and the Minimum Wage Increase Act of 1996, Public Law 104-188, Title I, Sec. 1615(a)(2)(A),
</t>
    </r>
    <r>
      <rPr>
        <sz val="10"/>
        <rFont val="Gill Sans MT"/>
        <family val="2"/>
      </rPr>
      <t xml:space="preserve">1704(t)(42), Aug. 20, 1996, 110
</t>
    </r>
    <r>
      <rPr>
        <sz val="10"/>
        <rFont val="Gill Sans MT"/>
        <family val="2"/>
      </rPr>
      <t>Stat. 1853, 1889]</t>
    </r>
  </si>
  <si>
    <r>
      <rPr>
        <i/>
        <sz val="10"/>
        <rFont val="Gill Sans MT"/>
        <family val="2"/>
      </rPr>
      <t>Information</t>
    </r>
  </si>
  <si>
    <r>
      <rPr>
        <sz val="10"/>
        <rFont val="Gill Sans MT"/>
        <family val="2"/>
      </rPr>
      <t xml:space="preserve">30 U.S.C., Chapter 29, Section
</t>
    </r>
    <r>
      <rPr>
        <sz val="10"/>
        <rFont val="Gill Sans MT"/>
        <family val="2"/>
      </rPr>
      <t>1733</t>
    </r>
  </si>
  <si>
    <r>
      <rPr>
        <sz val="10"/>
        <rFont val="Gill Sans MT"/>
        <family val="2"/>
      </rPr>
      <t xml:space="preserve">Department of the Interior
</t>
    </r>
    <r>
      <rPr>
        <sz val="10"/>
        <rFont val="Gill Sans MT"/>
        <family val="2"/>
      </rPr>
      <t>[Federal Oil and Gas Royalty Management Act of 1982, Public Law 97-451, Title II, Sec. 203, Jan. 12, 1983, 96 Stat. 2458]</t>
    </r>
  </si>
  <si>
    <r>
      <rPr>
        <i/>
        <sz val="10"/>
        <rFont val="Gill Sans MT"/>
        <family val="2"/>
      </rPr>
      <t>Information Collection</t>
    </r>
  </si>
  <si>
    <r>
      <rPr>
        <sz val="10"/>
        <rFont val="Gill Sans MT"/>
        <family val="2"/>
      </rPr>
      <t xml:space="preserve">16 U.S.C., Chapter 38,
</t>
    </r>
    <r>
      <rPr>
        <sz val="10"/>
        <rFont val="Gill Sans MT"/>
        <family val="2"/>
      </rPr>
      <t>Subchapter V, Section 1881a</t>
    </r>
  </si>
  <si>
    <r>
      <rPr>
        <sz val="10"/>
        <rFont val="Gill Sans MT"/>
        <family val="2"/>
      </rPr>
      <t xml:space="preserve">Department of Commerce
</t>
    </r>
    <r>
      <rPr>
        <sz val="10"/>
        <rFont val="Gill Sans MT"/>
        <family val="2"/>
      </rPr>
      <t xml:space="preserve">Fisheries
</t>
    </r>
    <r>
      <rPr>
        <sz val="10"/>
        <rFont val="Gill Sans MT"/>
        <family val="2"/>
      </rPr>
      <t xml:space="preserve">[Interim Fisheries Zone Extension and Management Act, Public Law 94-265, Title IV, Sec. 402, as added to by the Fisheries Financing Act of1996, Public Law 104-297, Title II, Sec. 203, Oct. 11, 1996, 110
</t>
    </r>
    <r>
      <rPr>
        <sz val="10"/>
        <rFont val="Gill Sans MT"/>
        <family val="2"/>
      </rPr>
      <t>Stat. 3607]</t>
    </r>
  </si>
  <si>
    <r>
      <rPr>
        <i/>
        <sz val="10"/>
        <rFont val="Gill Sans MT"/>
        <family val="2"/>
      </rPr>
      <t>Inspector General for Agency</t>
    </r>
  </si>
  <si>
    <r>
      <rPr>
        <sz val="10"/>
        <rFont val="Gill Sans MT"/>
        <family val="2"/>
      </rPr>
      <t xml:space="preserve">50 U.S.C., Chapter 15, Section
</t>
    </r>
    <r>
      <rPr>
        <sz val="10"/>
        <rFont val="Gill Sans MT"/>
        <family val="2"/>
      </rPr>
      <t>403q(e)(3)(A)</t>
    </r>
  </si>
  <si>
    <r>
      <rPr>
        <sz val="10"/>
        <rFont val="Gill Sans MT"/>
        <family val="2"/>
      </rPr>
      <t xml:space="preserve">Central Intelligence Agency
</t>
    </r>
    <r>
      <rPr>
        <sz val="10"/>
        <rFont val="Gill Sans MT"/>
        <family val="2"/>
      </rPr>
      <t xml:space="preserve">[Central Intelligence Agency Act of 1949, June 20, 1949, Ch. 227, Sec.
</t>
    </r>
    <r>
      <rPr>
        <sz val="10"/>
        <rFont val="Gill Sans MT"/>
        <family val="2"/>
      </rPr>
      <t xml:space="preserve">17, as added to by Pub. L. 102-496, Title VI, Sec. 601, Oct. 24, 1992,
</t>
    </r>
    <r>
      <rPr>
        <sz val="10"/>
        <rFont val="Gill Sans MT"/>
        <family val="2"/>
      </rPr>
      <t xml:space="preserve">106 Stat. 3187; and amended by the Intelligence Authorization Act for Fiscal Year 1993, Public Law 104-93, Title IV, Sec. 403, Jan. 6,
</t>
    </r>
    <r>
      <rPr>
        <sz val="10"/>
        <rFont val="Gill Sans MT"/>
        <family val="2"/>
      </rPr>
      <t>1996, 109 Stat. 969]</t>
    </r>
  </si>
  <si>
    <r>
      <rPr>
        <i/>
        <sz val="10"/>
        <rFont val="Gill Sans MT"/>
        <family val="2"/>
      </rPr>
      <t>Interagency Data Sharing</t>
    </r>
  </si>
  <si>
    <r>
      <rPr>
        <sz val="10"/>
        <rFont val="Gill Sans MT"/>
        <family val="2"/>
      </rPr>
      <t xml:space="preserve">12 U.S.C., Chapter 16, Section
</t>
    </r>
    <r>
      <rPr>
        <sz val="10"/>
        <rFont val="Gill Sans MT"/>
        <family val="2"/>
      </rPr>
      <t>1828b</t>
    </r>
  </si>
  <si>
    <r>
      <rPr>
        <sz val="10"/>
        <rFont val="Gill Sans MT"/>
        <family val="2"/>
      </rPr>
      <t xml:space="preserve">Treasury Department
</t>
    </r>
    <r>
      <rPr>
        <sz val="10"/>
        <rFont val="Gill Sans MT"/>
        <family val="2"/>
      </rPr>
      <t xml:space="preserve">[Gramm-Leach-Bliley Act, Public Law 106-102, Title I, Sec. 132,
</t>
    </r>
    <r>
      <rPr>
        <sz val="10"/>
        <rFont val="Gill Sans MT"/>
        <family val="2"/>
      </rPr>
      <t>Nov. 12, 1999, 113 Stat. 1382]</t>
    </r>
  </si>
  <si>
    <r>
      <rPr>
        <i/>
        <sz val="10"/>
        <rFont val="Gill Sans MT"/>
        <family val="2"/>
      </rPr>
      <t>Interception and Disclosure of</t>
    </r>
  </si>
  <si>
    <r>
      <rPr>
        <sz val="10"/>
        <rFont val="Gill Sans MT"/>
        <family val="2"/>
      </rPr>
      <t>18 U.S.C., Part I, Chapter</t>
    </r>
  </si>
  <si>
    <r>
      <rPr>
        <sz val="10"/>
        <rFont val="Gill Sans MT"/>
        <family val="2"/>
      </rPr>
      <t>Wire Taps</t>
    </r>
  </si>
  <si>
    <r>
      <rPr>
        <b/>
        <sz val="10"/>
        <rFont val="Gill Sans MT"/>
        <family val="2"/>
      </rPr>
      <t xml:space="preserve">Subject/Title of Provision              United States Code           Agency/Activity [Reference]
</t>
    </r>
    <r>
      <rPr>
        <b/>
        <sz val="10"/>
        <rFont val="Gill Sans MT"/>
        <family val="2"/>
      </rPr>
      <t>Citation</t>
    </r>
  </si>
  <si>
    <r>
      <rPr>
        <sz val="10"/>
        <rFont val="Gill Sans MT"/>
        <family val="2"/>
      </rPr>
      <t>119, Section 2511</t>
    </r>
  </si>
  <si>
    <r>
      <rPr>
        <sz val="10"/>
        <rFont val="Gill Sans MT"/>
        <family val="2"/>
      </rPr>
      <t xml:space="preserve">[Omnibus Crime Control and Safe
</t>
    </r>
    <r>
      <rPr>
        <sz val="10"/>
        <rFont val="Gill Sans MT"/>
        <family val="2"/>
      </rPr>
      <t xml:space="preserve">Streets Act of 1968, Public Law 90- 351, Title III, Sec. 802, June 19,
</t>
    </r>
    <r>
      <rPr>
        <sz val="10"/>
        <rFont val="Gill Sans MT"/>
        <family val="2"/>
      </rPr>
      <t xml:space="preserve">1968, 82 Stat. 213 amended by District of Columbia Court Reform and Criminal Procedure Act of 1970, Public Law 91-358, Title II, Sec. 211(a), July 29, 1970, 84 Stat. 654; Foreign Intelligence Surveillance Act of 1978,Public Law 95-511, Title II, Sec. 201(a)- (c), Oct. 25, 1978, 92 Stat. 1796,
</t>
    </r>
    <r>
      <rPr>
        <sz val="10"/>
        <rFont val="Gill Sans MT"/>
        <family val="2"/>
      </rPr>
      <t xml:space="preserve">1797; Cable Communications Policy Act of 1984, Public Law 98- 549, Sec. 6(b)(2), Oct. 30, 1984, 98
</t>
    </r>
    <r>
      <rPr>
        <sz val="10"/>
        <rFont val="Gill Sans MT"/>
        <family val="2"/>
      </rPr>
      <t xml:space="preserve">Stat. 2804; Electronic Communications Privacy Act of 1986, Public Law 99-508, Title I,
</t>
    </r>
    <r>
      <rPr>
        <sz val="10"/>
        <rFont val="Gill Sans MT"/>
        <family val="2"/>
      </rPr>
      <t xml:space="preserve">Sec. 101(b), (c)(1), (5), (6), (d),
</t>
    </r>
    <r>
      <rPr>
        <sz val="10"/>
        <rFont val="Gill Sans MT"/>
        <family val="2"/>
      </rPr>
      <t xml:space="preserve">(f)((1)), 102, Oct. 21, 1986, 100
</t>
    </r>
    <r>
      <rPr>
        <sz val="10"/>
        <rFont val="Gill Sans MT"/>
        <family val="2"/>
      </rPr>
      <t xml:space="preserve">Stat. 1849, 1851-1853; Violent Crime Control Law Enforcement Act of 1994, Public Law 103-322, Title XXXII, Sec. 320901, Title XXXIII, Sec. 330016(1)(G), Sept. 13, 1994, 108 Stat. 2123, 2147;
</t>
    </r>
    <r>
      <rPr>
        <sz val="10"/>
        <rFont val="Gill Sans MT"/>
        <family val="2"/>
      </rPr>
      <t xml:space="preserve">Communications Assistance for Law Enforcement Act,
</t>
    </r>
    <r>
      <rPr>
        <sz val="10"/>
        <rFont val="Gill Sans MT"/>
        <family val="2"/>
      </rPr>
      <t xml:space="preserve">Public Law 103-414, Title II, Sec. 202(b), 204, 205, Oct. 25, 1994,
</t>
    </r>
    <r>
      <rPr>
        <sz val="10"/>
        <rFont val="Gill Sans MT"/>
        <family val="2"/>
      </rPr>
      <t xml:space="preserve">108 Stat. 4290, 4291; Public Law 104-294, Title VI, Sec. 604(b)(42), Oct. 11, 1996, 110 Stat. 3509; and
</t>
    </r>
    <r>
      <rPr>
        <sz val="10"/>
        <rFont val="Gill Sans MT"/>
        <family val="2"/>
      </rPr>
      <t xml:space="preserve">the USA Patriot Act, Public Law 107-56, Title II, Sec. 204, 217(2),
</t>
    </r>
    <r>
      <rPr>
        <sz val="10"/>
        <rFont val="Gill Sans MT"/>
        <family val="2"/>
      </rPr>
      <t>Oct. 26, 2001, 115 Stat. 281, 291]</t>
    </r>
  </si>
  <si>
    <r>
      <rPr>
        <i/>
        <sz val="10"/>
        <rFont val="Gill Sans MT"/>
        <family val="2"/>
      </rPr>
      <t>Inspector General</t>
    </r>
  </si>
  <si>
    <r>
      <rPr>
        <sz val="10"/>
        <rFont val="Gill Sans MT"/>
        <family val="2"/>
      </rPr>
      <t xml:space="preserve">22 U.S.C., Chapter 52,
</t>
    </r>
    <r>
      <rPr>
        <sz val="10"/>
        <rFont val="Gill Sans MT"/>
        <family val="2"/>
      </rPr>
      <t>Subchapter II, Section 3929(f)</t>
    </r>
  </si>
  <si>
    <r>
      <rPr>
        <sz val="10"/>
        <rFont val="Gill Sans MT"/>
        <family val="2"/>
      </rPr>
      <t xml:space="preserve">State Department
</t>
    </r>
    <r>
      <rPr>
        <sz val="10"/>
        <rFont val="Gill Sans MT"/>
        <family val="2"/>
      </rPr>
      <t>[Foreign Service Act of 1980, Public Law 96-465, Title I, Sec. 209, Oct. 17, 1980, 94 Stat. 2080]</t>
    </r>
  </si>
  <si>
    <r>
      <rPr>
        <i/>
        <sz val="10"/>
        <rFont val="Gill Sans MT"/>
        <family val="2"/>
      </rPr>
      <t>Investigations</t>
    </r>
  </si>
  <si>
    <r>
      <rPr>
        <sz val="10"/>
        <rFont val="Gill Sans MT"/>
        <family val="2"/>
      </rPr>
      <t xml:space="preserve">42 U.S.C., Chapter 21,
</t>
    </r>
    <r>
      <rPr>
        <sz val="10"/>
        <rFont val="Gill Sans MT"/>
        <family val="2"/>
      </rPr>
      <t>Subchapter VI, Section 2000e-8</t>
    </r>
  </si>
  <si>
    <r>
      <rPr>
        <sz val="10"/>
        <rFont val="Gill Sans MT"/>
        <family val="2"/>
      </rPr>
      <t xml:space="preserve">Equal Employment Opportunity
</t>
    </r>
    <r>
      <rPr>
        <sz val="10"/>
        <rFont val="Gill Sans MT"/>
        <family val="2"/>
      </rPr>
      <t xml:space="preserve">Commission
</t>
    </r>
    <r>
      <rPr>
        <sz val="10"/>
        <rFont val="Gill Sans MT"/>
        <family val="2"/>
      </rPr>
      <t xml:space="preserve">[Public Law 88-352, Title VII, Sec. 709, July 2, 1964, 78 Stat. 262 and
</t>
    </r>
    <r>
      <rPr>
        <sz val="10"/>
        <rFont val="Gill Sans MT"/>
        <family val="2"/>
      </rPr>
      <t xml:space="preserve">Public Law 92-261, Sec. 6, Mar. 24,
</t>
    </r>
    <r>
      <rPr>
        <sz val="10"/>
        <rFont val="Gill Sans MT"/>
        <family val="2"/>
      </rPr>
      <t>1972, 86 Stat. 107]</t>
    </r>
  </si>
  <si>
    <r>
      <rPr>
        <i/>
        <sz val="10"/>
        <rFont val="Gill Sans MT"/>
        <family val="2"/>
      </rPr>
      <t>Wire, Oral, or Electronic</t>
    </r>
  </si>
  <si>
    <r>
      <rPr>
        <i/>
        <sz val="10"/>
        <rFont val="Gill Sans MT"/>
        <family val="2"/>
      </rPr>
      <t>Communications Prohibited</t>
    </r>
  </si>
  <si>
    <r>
      <rPr>
        <i/>
        <sz val="10"/>
        <rFont val="Gill Sans MT"/>
        <family val="2"/>
      </rPr>
      <t>Jurisdiction</t>
    </r>
  </si>
  <si>
    <r>
      <rPr>
        <sz val="10"/>
        <rFont val="Gill Sans MT"/>
        <family val="2"/>
      </rPr>
      <t xml:space="preserve">28 U.S.C., Part III,
</t>
    </r>
    <r>
      <rPr>
        <sz val="10"/>
        <rFont val="Gill Sans MT"/>
        <family val="2"/>
      </rPr>
      <t>Chapter 44, Section 652(d)</t>
    </r>
  </si>
  <si>
    <r>
      <rPr>
        <sz val="10"/>
        <rFont val="Gill Sans MT"/>
        <family val="2"/>
      </rPr>
      <t xml:space="preserve">Courts
</t>
    </r>
    <r>
      <rPr>
        <sz val="10"/>
        <rFont val="Gill Sans MT"/>
        <family val="2"/>
      </rPr>
      <t xml:space="preserve">[Judicial Improvements and Access to Justice Act, Public Law 100-702, Title IX, Sec. 901(a), Nov. 19, 1988, 102 Stat. 4659; amended by the Alternative Dispute Resolution Act of 1998, Public Law 105-315,
</t>
    </r>
    <r>
      <rPr>
        <sz val="10"/>
        <rFont val="Gill Sans MT"/>
        <family val="2"/>
      </rPr>
      <t xml:space="preserve">Sec. 4, Oct. 30, 1998, 112 Stat.
</t>
    </r>
    <r>
      <rPr>
        <sz val="10"/>
        <rFont val="Gill Sans MT"/>
        <family val="2"/>
      </rPr>
      <t>2994]</t>
    </r>
  </si>
  <si>
    <r>
      <rPr>
        <i/>
        <sz val="10"/>
        <rFont val="Gill Sans MT"/>
        <family val="2"/>
      </rPr>
      <t xml:space="preserve">Limitations on access to financial
</t>
    </r>
    <r>
      <rPr>
        <i/>
        <sz val="10"/>
        <rFont val="Gill Sans MT"/>
        <family val="2"/>
      </rPr>
      <t>records</t>
    </r>
  </si>
  <si>
    <r>
      <rPr>
        <sz val="10"/>
        <rFont val="Gill Sans MT"/>
        <family val="2"/>
      </rPr>
      <t xml:space="preserve">38 U.S.C., Part IV,
</t>
    </r>
    <r>
      <rPr>
        <sz val="10"/>
        <rFont val="Gill Sans MT"/>
        <family val="2"/>
      </rPr>
      <t>Chapter 53, Section 5319</t>
    </r>
  </si>
  <si>
    <r>
      <rPr>
        <sz val="10"/>
        <rFont val="Gill Sans MT"/>
        <family val="2"/>
      </rPr>
      <t xml:space="preserve">Department of Veterans Affairs
</t>
    </r>
    <r>
      <rPr>
        <sz val="10"/>
        <rFont val="Gill Sans MT"/>
        <family val="2"/>
      </rPr>
      <t xml:space="preserve">[Veterans' Benefits Act of 1992, Public Law 102-568, Title VI, Sec. 603(b)(1), Oct. 29, 1992, 106 Stat.
</t>
    </r>
    <r>
      <rPr>
        <sz val="10"/>
        <rFont val="Gill Sans MT"/>
        <family val="2"/>
      </rPr>
      <t>4342]</t>
    </r>
  </si>
  <si>
    <r>
      <rPr>
        <i/>
        <sz val="10"/>
        <rFont val="Gill Sans MT"/>
        <family val="2"/>
      </rPr>
      <t xml:space="preserve">Maps, Charts, and Geodetic Data:
</t>
    </r>
    <r>
      <rPr>
        <i/>
        <sz val="10"/>
        <rFont val="Gill Sans MT"/>
        <family val="2"/>
      </rPr>
      <t>Public Availability; Exceptions</t>
    </r>
  </si>
  <si>
    <r>
      <rPr>
        <sz val="10"/>
        <rFont val="Gill Sans MT"/>
        <family val="2"/>
      </rPr>
      <t xml:space="preserve">10 U.S.C., Subtitle A,
</t>
    </r>
    <r>
      <rPr>
        <sz val="10"/>
        <rFont val="Gill Sans MT"/>
        <family val="2"/>
      </rPr>
      <t>Part I, Chapter 22, Subchapter II, Section 455</t>
    </r>
  </si>
  <si>
    <r>
      <rPr>
        <sz val="10"/>
        <rFont val="Gill Sans MT"/>
        <family val="2"/>
      </rPr>
      <t xml:space="preserve">Department of Defense
</t>
    </r>
    <r>
      <rPr>
        <sz val="10"/>
        <rFont val="Gill Sans MT"/>
        <family val="2"/>
      </rPr>
      <t xml:space="preserve">[Intelligence Authorization Act, Fiscal Year 1991, Public Law 102- 88, Title V, Sec. 502(a)(1), Aug. 14,
</t>
    </r>
    <r>
      <rPr>
        <sz val="10"/>
        <rFont val="Gill Sans MT"/>
        <family val="2"/>
      </rPr>
      <t xml:space="preserve">1991, 105 Stat. 435, Sec. 2796;
</t>
    </r>
    <r>
      <rPr>
        <sz val="10"/>
        <rFont val="Gill Sans MT"/>
        <family val="2"/>
      </rPr>
      <t xml:space="preserve">amended by the National Imagery and Mapping Agency Act of 1996, Public Law 104-201, Div. A, Title XI, Sec. 1112(b), Sept. 23, 1996,
</t>
    </r>
    <r>
      <rPr>
        <sz val="10"/>
        <rFont val="Gill Sans MT"/>
        <family val="2"/>
      </rPr>
      <t xml:space="preserve">110 Stat. 2682; and the National Defense Authorization Act for Fiscal Year 1998, Public Law 105- 85, Div. A, Title IX, Sec. 933(a), (b)(1), Nov. 18, 1997, 111 Stat.
</t>
    </r>
    <r>
      <rPr>
        <sz val="10"/>
        <rFont val="Gill Sans MT"/>
        <family val="2"/>
      </rPr>
      <t>1866]</t>
    </r>
  </si>
  <si>
    <r>
      <rPr>
        <i/>
        <sz val="10"/>
        <rFont val="Gill Sans MT"/>
        <family val="2"/>
      </rPr>
      <t>Miscellaneous Provisions</t>
    </r>
  </si>
  <si>
    <r>
      <rPr>
        <sz val="10"/>
        <rFont val="Gill Sans MT"/>
        <family val="2"/>
      </rPr>
      <t xml:space="preserve">12 U.S.C., Chapter 7A, Section
</t>
    </r>
    <r>
      <rPr>
        <sz val="10"/>
        <rFont val="Gill Sans MT"/>
        <family val="2"/>
      </rPr>
      <t>1141j</t>
    </r>
  </si>
  <si>
    <r>
      <rPr>
        <sz val="10"/>
        <rFont val="Gill Sans MT"/>
        <family val="2"/>
      </rPr>
      <t xml:space="preserve">Farm Credit
</t>
    </r>
    <r>
      <rPr>
        <sz val="10"/>
        <rFont val="Gill Sans MT"/>
        <family val="2"/>
      </rPr>
      <t xml:space="preserve">Administration/Treasury Department
</t>
    </r>
    <r>
      <rPr>
        <sz val="10"/>
        <rFont val="Gill Sans MT"/>
        <family val="2"/>
      </rPr>
      <t xml:space="preserve">[Agricultural Marketing Act, June 15, 1929, Ch. 24, Sec. 15, 46 Stat.
</t>
    </r>
    <r>
      <rPr>
        <sz val="10"/>
        <rFont val="Gill Sans MT"/>
        <family val="2"/>
      </rPr>
      <t>18]</t>
    </r>
  </si>
  <si>
    <r>
      <rPr>
        <i/>
        <sz val="10"/>
        <rFont val="Gill Sans MT"/>
        <family val="2"/>
      </rPr>
      <t xml:space="preserve">National Program of Cancer
</t>
    </r>
    <r>
      <rPr>
        <i/>
        <sz val="10"/>
        <rFont val="Gill Sans MT"/>
        <family val="2"/>
      </rPr>
      <t>Registries</t>
    </r>
  </si>
  <si>
    <r>
      <rPr>
        <sz val="10"/>
        <rFont val="Gill Sans MT"/>
        <family val="2"/>
      </rPr>
      <t xml:space="preserve">42 U.S.C., Chapter 6A,
</t>
    </r>
    <r>
      <rPr>
        <sz val="10"/>
        <rFont val="Gill Sans MT"/>
        <family val="2"/>
      </rPr>
      <t>Subchapter II, Part M, Section 280e</t>
    </r>
  </si>
  <si>
    <r>
      <rPr>
        <sz val="10"/>
        <rFont val="Gill Sans MT"/>
        <family val="2"/>
      </rPr>
      <t xml:space="preserve">Department of Health and Human
</t>
    </r>
    <r>
      <rPr>
        <sz val="10"/>
        <rFont val="Gill Sans MT"/>
        <family val="2"/>
      </rPr>
      <t xml:space="preserve">Services/Public Health Service [Public Health Service Act of July 1, 1944, Ch. 373, Title III, Sec.
</t>
    </r>
    <r>
      <rPr>
        <sz val="10"/>
        <rFont val="Gill Sans MT"/>
        <family val="2"/>
      </rPr>
      <t xml:space="preserve">399B, formerly Sec. 399H, as added Public Law 102-515, Sec. 3,
</t>
    </r>
    <r>
      <rPr>
        <sz val="10"/>
        <rFont val="Gill Sans MT"/>
        <family val="2"/>
      </rPr>
      <t xml:space="preserve">Oct. 24, 1992, 106 Stat. 3372
</t>
    </r>
    <r>
      <rPr>
        <sz val="10"/>
        <rFont val="Gill Sans MT"/>
        <family val="2"/>
      </rPr>
      <t>renumbered Sec. 399B and amended by Public Law 106-310, Div. A, Title V, Sec. 502(2)(A), (B), Oct. 17, 2000, 114 Stat. 1115]</t>
    </r>
  </si>
  <si>
    <r>
      <rPr>
        <i/>
        <sz val="10"/>
        <rFont val="Gill Sans MT"/>
        <family val="2"/>
      </rPr>
      <t xml:space="preserve">Noncombatant Assistance to
</t>
    </r>
    <r>
      <rPr>
        <i/>
        <sz val="10"/>
        <rFont val="Gill Sans MT"/>
        <family val="2"/>
      </rPr>
      <t>United Nations</t>
    </r>
  </si>
  <si>
    <r>
      <rPr>
        <sz val="10"/>
        <rFont val="Gill Sans MT"/>
        <family val="2"/>
      </rPr>
      <t xml:space="preserve">22 U.S.C., Chapter 7, Section
</t>
    </r>
    <r>
      <rPr>
        <sz val="10"/>
        <rFont val="Gill Sans MT"/>
        <family val="2"/>
      </rPr>
      <t>287d-1(d)</t>
    </r>
  </si>
  <si>
    <r>
      <rPr>
        <sz val="10"/>
        <rFont val="Gill Sans MT"/>
        <family val="2"/>
      </rPr>
      <t xml:space="preserve">State Department
</t>
    </r>
    <r>
      <rPr>
        <sz val="10"/>
        <rFont val="Gill Sans MT"/>
        <family val="2"/>
      </rPr>
      <t xml:space="preserve">[United Nations Participation Act of 1945, Dec. 20, 1945, ch. 583,
</t>
    </r>
    <r>
      <rPr>
        <sz val="10"/>
        <rFont val="Gill Sans MT"/>
        <family val="2"/>
      </rPr>
      <t xml:space="preserve">Sec. 7, as added Oct. 10, 1949, Ch.
</t>
    </r>
    <r>
      <rPr>
        <sz val="10"/>
        <rFont val="Gill Sans MT"/>
        <family val="2"/>
      </rPr>
      <t>660, Sec. 5, 63 Stat. 735]</t>
    </r>
  </si>
  <si>
    <r>
      <rPr>
        <i/>
        <sz val="10"/>
        <rFont val="Gill Sans MT"/>
        <family val="2"/>
      </rPr>
      <t xml:space="preserve">Notice of Defendant's Intention to
</t>
    </r>
    <r>
      <rPr>
        <i/>
        <sz val="10"/>
        <rFont val="Gill Sans MT"/>
        <family val="2"/>
      </rPr>
      <t>Disclose Classified Information</t>
    </r>
  </si>
  <si>
    <r>
      <rPr>
        <sz val="10"/>
        <rFont val="Gill Sans MT"/>
        <family val="2"/>
      </rPr>
      <t xml:space="preserve">18 U.S.C., Unlawful Possession
</t>
    </r>
    <r>
      <rPr>
        <sz val="10"/>
        <rFont val="Gill Sans MT"/>
        <family val="2"/>
      </rPr>
      <t>or Receipt of Fire Arms,  Section 1201 to 1203, Interstate Agreement on Detainers, Sec. 5</t>
    </r>
  </si>
  <si>
    <r>
      <rPr>
        <sz val="10"/>
        <rFont val="Gill Sans MT"/>
        <family val="2"/>
      </rPr>
      <t xml:space="preserve">Courts
</t>
    </r>
    <r>
      <rPr>
        <sz val="10"/>
        <rFont val="Gill Sans MT"/>
        <family val="2"/>
      </rPr>
      <t xml:space="preserve">[Classified Information Criminal Trial Procedures Act, Public Law 96-456, Sec. 5, Oct. 15, 1980, 94
</t>
    </r>
    <r>
      <rPr>
        <sz val="10"/>
        <rFont val="Gill Sans MT"/>
        <family val="2"/>
      </rPr>
      <t>Stat. 2026]</t>
    </r>
  </si>
  <si>
    <r>
      <rPr>
        <i/>
        <sz val="10"/>
        <rFont val="Gill Sans MT"/>
        <family val="2"/>
      </rPr>
      <t xml:space="preserve">Obligation to Make Royalty
</t>
    </r>
    <r>
      <rPr>
        <i/>
        <sz val="10"/>
        <rFont val="Gill Sans MT"/>
        <family val="2"/>
      </rPr>
      <t>Payments</t>
    </r>
  </si>
  <si>
    <r>
      <rPr>
        <sz val="10"/>
        <rFont val="Gill Sans MT"/>
        <family val="2"/>
      </rPr>
      <t xml:space="preserve">17 U.S.C., Chapter 10,
</t>
    </r>
    <r>
      <rPr>
        <sz val="10"/>
        <rFont val="Gill Sans MT"/>
        <family val="2"/>
      </rPr>
      <t>Subchapter C, Section 1003(c)(2)</t>
    </r>
  </si>
  <si>
    <r>
      <rPr>
        <sz val="10"/>
        <rFont val="Gill Sans MT"/>
        <family val="2"/>
      </rPr>
      <t xml:space="preserve">Department of Commerce
</t>
    </r>
    <r>
      <rPr>
        <sz val="10"/>
        <rFont val="Gill Sans MT"/>
        <family val="2"/>
      </rPr>
      <t xml:space="preserve">[Audio Home Recording Act of 1992, Public Law 102-563, Sec. 2,
</t>
    </r>
    <r>
      <rPr>
        <sz val="10"/>
        <rFont val="Gill Sans MT"/>
        <family val="2"/>
      </rPr>
      <t>Oct. 28, 1992, 106 Stat. 4240]</t>
    </r>
  </si>
  <si>
    <r>
      <rPr>
        <i/>
        <sz val="10"/>
        <rFont val="Gill Sans MT"/>
        <family val="2"/>
      </rPr>
      <t xml:space="preserve">Obligations With Respect to
</t>
    </r>
    <r>
      <rPr>
        <i/>
        <sz val="10"/>
        <rFont val="Gill Sans MT"/>
        <family val="2"/>
      </rPr>
      <t>Disclosures of Personal Information</t>
    </r>
  </si>
  <si>
    <r>
      <rPr>
        <sz val="10"/>
        <rFont val="Gill Sans MT"/>
        <family val="2"/>
      </rPr>
      <t xml:space="preserve">15 U.S.C., Chapter 94,
</t>
    </r>
    <r>
      <rPr>
        <sz val="10"/>
        <rFont val="Gill Sans MT"/>
        <family val="2"/>
      </rPr>
      <t>Subchapter I, Section 6802</t>
    </r>
  </si>
  <si>
    <r>
      <rPr>
        <sz val="10"/>
        <rFont val="Gill Sans MT"/>
        <family val="2"/>
      </rPr>
      <t xml:space="preserve">Financial
</t>
    </r>
    <r>
      <rPr>
        <sz val="10"/>
        <rFont val="Gill Sans MT"/>
        <family val="2"/>
      </rPr>
      <t xml:space="preserve">[Gramm-Leach-Bliley Act a.k.a. Financial Modernization Act of 1999, Public Law 106-102, Title V,
</t>
    </r>
    <r>
      <rPr>
        <sz val="10"/>
        <rFont val="Gill Sans MT"/>
        <family val="2"/>
      </rPr>
      <t xml:space="preserve">Sec. 502, Nov. 12, 1999, 113 Stat.
</t>
    </r>
    <r>
      <rPr>
        <sz val="10"/>
        <rFont val="Gill Sans MT"/>
        <family val="2"/>
      </rPr>
      <t>1437]</t>
    </r>
  </si>
  <si>
    <r>
      <rPr>
        <i/>
        <sz val="10"/>
        <rFont val="Gill Sans MT"/>
        <family val="2"/>
      </rPr>
      <t>Patents and Technical Information</t>
    </r>
  </si>
  <si>
    <r>
      <rPr>
        <sz val="10"/>
        <rFont val="Gill Sans MT"/>
        <family val="2"/>
      </rPr>
      <t xml:space="preserve">22 U.S.C., Chapter 32,
</t>
    </r>
    <r>
      <rPr>
        <sz val="10"/>
        <rFont val="Gill Sans MT"/>
        <family val="2"/>
      </rPr>
      <t>Subchapter III, Part I, Section 2356</t>
    </r>
  </si>
  <si>
    <r>
      <rPr>
        <sz val="10"/>
        <rFont val="Gill Sans MT"/>
        <family val="2"/>
      </rPr>
      <t xml:space="preserve">Department of State
</t>
    </r>
    <r>
      <rPr>
        <sz val="10"/>
        <rFont val="Gill Sans MT"/>
        <family val="2"/>
      </rPr>
      <t xml:space="preserve">Department of Defense [Foreign Assistance Act of 1961,
</t>
    </r>
    <r>
      <rPr>
        <sz val="10"/>
        <rFont val="Gill Sans MT"/>
        <family val="2"/>
      </rPr>
      <t>Public Law 87-195, Pt. III, Sec. 606, Sept. 4, 1961, 75 Stat. 440]</t>
    </r>
  </si>
  <si>
    <r>
      <rPr>
        <i/>
        <sz val="10"/>
        <rFont val="Gill Sans MT"/>
        <family val="2"/>
      </rPr>
      <t xml:space="preserve">Paul D. Coverdell Drug-Free
</t>
    </r>
    <r>
      <rPr>
        <i/>
        <sz val="10"/>
        <rFont val="Gill Sans MT"/>
        <family val="2"/>
      </rPr>
      <t>Workplace Program</t>
    </r>
  </si>
  <si>
    <r>
      <rPr>
        <sz val="10"/>
        <rFont val="Gill Sans MT"/>
        <family val="2"/>
      </rPr>
      <t xml:space="preserve">15 U.S.C., Chapter 14A, Section
</t>
    </r>
    <r>
      <rPr>
        <sz val="10"/>
        <rFont val="Gill Sans MT"/>
        <family val="2"/>
      </rPr>
      <t>654(c)</t>
    </r>
  </si>
  <si>
    <r>
      <rPr>
        <sz val="10"/>
        <rFont val="Gill Sans MT"/>
        <family val="2"/>
      </rPr>
      <t xml:space="preserve">Medical Information
</t>
    </r>
    <r>
      <rPr>
        <sz val="10"/>
        <rFont val="Gill Sans MT"/>
        <family val="2"/>
      </rPr>
      <t xml:space="preserve">[Small Business Act, Public Law 85- 536, Sec. 2(27), as added to by the Small Business Administration Reauthorization and Amendments Act of 1990, Public Law 101-574,
</t>
    </r>
    <r>
      <rPr>
        <sz val="10"/>
        <rFont val="Gill Sans MT"/>
        <family val="2"/>
      </rPr>
      <t xml:space="preserve">Title III, Sec. 310, Nov. 15, 1990,
</t>
    </r>
    <r>
      <rPr>
        <sz val="10"/>
        <rFont val="Gill Sans MT"/>
        <family val="2"/>
      </rPr>
      <t>104 Stat. 2831]</t>
    </r>
  </si>
  <si>
    <r>
      <rPr>
        <i/>
        <sz val="10"/>
        <rFont val="Gill Sans MT"/>
        <family val="2"/>
      </rPr>
      <t xml:space="preserve">Payment of Cost of Testing for
</t>
    </r>
    <r>
      <rPr>
        <i/>
        <sz val="10"/>
        <rFont val="Gill Sans MT"/>
        <family val="2"/>
      </rPr>
      <t>Sexually Transmitted Diseases</t>
    </r>
  </si>
  <si>
    <r>
      <rPr>
        <sz val="10"/>
        <rFont val="Gill Sans MT"/>
        <family val="2"/>
      </rPr>
      <t xml:space="preserve">42 U.S.C., Chapter 136,
</t>
    </r>
    <r>
      <rPr>
        <sz val="10"/>
        <rFont val="Gill Sans MT"/>
        <family val="2"/>
      </rPr>
      <t>Subchapter III, Part E, Section 14011</t>
    </r>
  </si>
  <si>
    <r>
      <rPr>
        <sz val="10"/>
        <rFont val="Gill Sans MT"/>
        <family val="2"/>
      </rPr>
      <t xml:space="preserve">Law Enforcement
</t>
    </r>
    <r>
      <rPr>
        <sz val="10"/>
        <rFont val="Gill Sans MT"/>
        <family val="2"/>
      </rPr>
      <t xml:space="preserve">[Violence Against Women Act of 1994, Public Law 103-322, Title IV,
</t>
    </r>
    <r>
      <rPr>
        <sz val="10"/>
        <rFont val="Gill Sans MT"/>
        <family val="2"/>
      </rPr>
      <t xml:space="preserve">Sec. 40503, Sept. 13, 1994, 108
</t>
    </r>
    <r>
      <rPr>
        <sz val="10"/>
        <rFont val="Gill Sans MT"/>
        <family val="2"/>
      </rPr>
      <t>Stat. 1946 and Public Law 104-294, Title VI, Sec. 604(b)(1), Oct. 11, 1996, 110 Stat. 3506]</t>
    </r>
  </si>
  <si>
    <r>
      <rPr>
        <i/>
        <sz val="10"/>
        <rFont val="Gill Sans MT"/>
        <family val="2"/>
      </rPr>
      <t xml:space="preserve">Penalties for Disclosure of
</t>
    </r>
    <r>
      <rPr>
        <i/>
        <sz val="10"/>
        <rFont val="Gill Sans MT"/>
        <family val="2"/>
      </rPr>
      <t>Information</t>
    </r>
  </si>
  <si>
    <r>
      <rPr>
        <sz val="10"/>
        <rFont val="Gill Sans MT"/>
        <family val="2"/>
      </rPr>
      <t xml:space="preserve">8 U.S.C., Chapter 12,
</t>
    </r>
    <r>
      <rPr>
        <sz val="10"/>
        <rFont val="Gill Sans MT"/>
        <family val="2"/>
      </rPr>
      <t>Subchapter II, Part IX, Section 1367</t>
    </r>
  </si>
  <si>
    <r>
      <rPr>
        <sz val="10"/>
        <rFont val="Gill Sans MT"/>
        <family val="2"/>
      </rPr>
      <t xml:space="preserve">Department of Justice
</t>
    </r>
    <r>
      <rPr>
        <sz val="10"/>
        <rFont val="Gill Sans MT"/>
        <family val="2"/>
      </rPr>
      <t xml:space="preserve">[Illegal Immigration Reform and Immigrant Responsibility Act of 1996, Public Law 104-208, Div. C, Title III, Sec. 308(g)(8)(D), 384, Sept. 30, 1996, 110 Stat. 3009-624,
</t>
    </r>
    <r>
      <rPr>
        <sz val="10"/>
        <rFont val="Gill Sans MT"/>
        <family val="2"/>
      </rPr>
      <t xml:space="preserve">3009-652; as amended by Public Law 105-33, Title V, Sec. 5572(b), Aug. 5, 1997, 111 Stat. 641; and Public Law 106-386, Div. B, Title V, Sec. 1513(d), Oct. 28, 2000, 114
</t>
    </r>
    <r>
      <rPr>
        <sz val="10"/>
        <rFont val="Gill Sans MT"/>
        <family val="2"/>
      </rPr>
      <t>Stat. 1536]</t>
    </r>
  </si>
  <si>
    <r>
      <rPr>
        <i/>
        <sz val="10"/>
        <rFont val="Gill Sans MT"/>
        <family val="2"/>
      </rPr>
      <t>Permissive Provisions</t>
    </r>
  </si>
  <si>
    <r>
      <rPr>
        <sz val="10"/>
        <rFont val="Gill Sans MT"/>
        <family val="2"/>
      </rPr>
      <t xml:space="preserve">7 U.S.C., Chapter 79, Section
</t>
    </r>
    <r>
      <rPr>
        <sz val="10"/>
        <rFont val="Gill Sans MT"/>
        <family val="2"/>
      </rPr>
      <t>4810</t>
    </r>
  </si>
  <si>
    <r>
      <rPr>
        <sz val="10"/>
        <rFont val="Gill Sans MT"/>
        <family val="2"/>
      </rPr>
      <t xml:space="preserve">Department of Agriculture
</t>
    </r>
    <r>
      <rPr>
        <sz val="10"/>
        <rFont val="Gill Sans MT"/>
        <family val="2"/>
      </rPr>
      <t xml:space="preserve">[Food Security Act of 1985, Public Law 99-198, Title XVI, Sec. 1621,
</t>
    </r>
    <r>
      <rPr>
        <sz val="10"/>
        <rFont val="Gill Sans MT"/>
        <family val="2"/>
      </rPr>
      <t>Dec. 23, 1985, 99 Stat. 1617]</t>
    </r>
  </si>
  <si>
    <r>
      <rPr>
        <i/>
        <sz val="10"/>
        <rFont val="Gill Sans MT"/>
        <family val="2"/>
      </rPr>
      <t xml:space="preserve">Permissive Terms and Conditions in
</t>
    </r>
    <r>
      <rPr>
        <i/>
        <sz val="10"/>
        <rFont val="Gill Sans MT"/>
        <family val="2"/>
      </rPr>
      <t>Orders</t>
    </r>
  </si>
  <si>
    <r>
      <rPr>
        <sz val="10"/>
        <rFont val="Gill Sans MT"/>
        <family val="2"/>
      </rPr>
      <t xml:space="preserve">7 U.S.C., Chapter 60, Section
</t>
    </r>
    <r>
      <rPr>
        <sz val="10"/>
        <rFont val="Gill Sans MT"/>
        <family val="2"/>
      </rPr>
      <t>2706</t>
    </r>
  </si>
  <si>
    <r>
      <rPr>
        <sz val="10"/>
        <rFont val="Gill Sans MT"/>
        <family val="2"/>
      </rPr>
      <t xml:space="preserve">Department of Agriculture/ Egg
</t>
    </r>
    <r>
      <rPr>
        <sz val="10"/>
        <rFont val="Gill Sans MT"/>
        <family val="2"/>
      </rPr>
      <t xml:space="preserve">Board
</t>
    </r>
    <r>
      <rPr>
        <sz val="10"/>
        <rFont val="Gill Sans MT"/>
        <family val="2"/>
      </rPr>
      <t xml:space="preserve">[Egg Research and Consumer Information Act, Public Law 93- 428, Sec. 7, Oct. 1, 1974, 88 Stat.
</t>
    </r>
    <r>
      <rPr>
        <sz val="10"/>
        <rFont val="Gill Sans MT"/>
        <family val="2"/>
      </rPr>
      <t>1173]</t>
    </r>
  </si>
  <si>
    <r>
      <rPr>
        <i/>
        <sz val="10"/>
        <rFont val="Gill Sans MT"/>
        <family val="2"/>
      </rPr>
      <t>Petroleum Product Information</t>
    </r>
  </si>
  <si>
    <r>
      <rPr>
        <sz val="10"/>
        <rFont val="Gill Sans MT"/>
        <family val="2"/>
      </rPr>
      <t xml:space="preserve">33 U.S.C., Chapter 12,
</t>
    </r>
    <r>
      <rPr>
        <sz val="10"/>
        <rFont val="Gill Sans MT"/>
        <family val="2"/>
      </rPr>
      <t>Subchapter I, Section 555a(d)</t>
    </r>
  </si>
  <si>
    <r>
      <rPr>
        <sz val="10"/>
        <rFont val="Gill Sans MT"/>
        <family val="2"/>
      </rPr>
      <t xml:space="preserve">Army Corps of Engineers/
</t>
    </r>
    <r>
      <rPr>
        <sz val="10"/>
        <rFont val="Gill Sans MT"/>
        <family val="2"/>
      </rPr>
      <t xml:space="preserve">Department of Defense
</t>
    </r>
    <r>
      <rPr>
        <sz val="10"/>
        <rFont val="Gill Sans MT"/>
        <family val="2"/>
      </rPr>
      <t xml:space="preserve">[Water Resources Development Act of 1986, Public Law 99-662,
</t>
    </r>
    <r>
      <rPr>
        <sz val="10"/>
        <rFont val="Gill Sans MT"/>
        <family val="2"/>
      </rPr>
      <t xml:space="preserve">Title IX, Sec. 919, Nov. 17, 1986,
</t>
    </r>
    <r>
      <rPr>
        <sz val="10"/>
        <rFont val="Gill Sans MT"/>
        <family val="2"/>
      </rPr>
      <t>100 Stat. 4192]</t>
    </r>
  </si>
  <si>
    <r>
      <rPr>
        <i/>
        <sz val="10"/>
        <rFont val="Gill Sans MT"/>
        <family val="2"/>
      </rPr>
      <t xml:space="preserve">Physical Protection of Special
</t>
    </r>
    <r>
      <rPr>
        <i/>
        <sz val="10"/>
        <rFont val="Gill Sans MT"/>
        <family val="2"/>
      </rPr>
      <t>Nuclear Material: Limitation on Dissemination of Unclassified Information</t>
    </r>
  </si>
  <si>
    <r>
      <rPr>
        <sz val="10"/>
        <rFont val="Gill Sans MT"/>
        <family val="2"/>
      </rPr>
      <t xml:space="preserve">10 U.S.C., Subtitle A, Part I,
</t>
    </r>
    <r>
      <rPr>
        <sz val="10"/>
        <rFont val="Gill Sans MT"/>
        <family val="2"/>
      </rPr>
      <t>Chapter 3, Section 128</t>
    </r>
  </si>
  <si>
    <r>
      <rPr>
        <sz val="10"/>
        <rFont val="Gill Sans MT"/>
        <family val="2"/>
      </rPr>
      <t xml:space="preserve">Department of Energy
</t>
    </r>
    <r>
      <rPr>
        <sz val="10"/>
        <rFont val="Gill Sans MT"/>
        <family val="2"/>
      </rPr>
      <t xml:space="preserve">[Department of Energy National Security and Military Applications of Nuclear Energy Authorization Act of 1988, Public Law 100-180, Div. A, Title XI, Sec. 1123(a), Dec. 4, 1987, 101 Stat. 1149 as
</t>
    </r>
    <r>
      <rPr>
        <sz val="10"/>
        <rFont val="Gill Sans MT"/>
        <family val="2"/>
      </rPr>
      <t xml:space="preserve">amended by the National Defense Authorization Act
</t>
    </r>
    <r>
      <rPr>
        <sz val="10"/>
        <rFont val="Gill Sans MT"/>
        <family val="2"/>
      </rPr>
      <t>for Fiscal Year 1991, Public Law, Div. A, Title XIII, Sec. 1311(1), Nov. 5, 1990, 104 Stat. 1669]</t>
    </r>
  </si>
  <si>
    <r>
      <rPr>
        <i/>
        <sz val="10"/>
        <rFont val="Gill Sans MT"/>
        <family val="2"/>
      </rPr>
      <t>Privacy</t>
    </r>
  </si>
  <si>
    <r>
      <rPr>
        <sz val="10"/>
        <rFont val="Gill Sans MT"/>
        <family val="2"/>
      </rPr>
      <t>15 U.S.C., Chapter 94</t>
    </r>
  </si>
  <si>
    <r>
      <rPr>
        <sz val="10"/>
        <rFont val="Gill Sans MT"/>
        <family val="2"/>
      </rPr>
      <t xml:space="preserve">Privacy
</t>
    </r>
    <r>
      <rPr>
        <sz val="10"/>
        <rFont val="Gill Sans MT"/>
        <family val="2"/>
      </rPr>
      <t xml:space="preserve">[Gramm-Leach-Bliley Act a.k.a. Financial Modernization Act of 1999, Public Law 106-102, Nov.
</t>
    </r>
    <r>
      <rPr>
        <sz val="10"/>
        <rFont val="Gill Sans MT"/>
        <family val="2"/>
      </rPr>
      <t>12, 1999]</t>
    </r>
  </si>
  <si>
    <r>
      <rPr>
        <sz val="10"/>
        <rFont val="Gill Sans MT"/>
        <family val="2"/>
      </rPr>
      <t xml:space="preserve">5 U.S.C., Part I, Chapter 5,
</t>
    </r>
    <r>
      <rPr>
        <sz val="10"/>
        <rFont val="Gill Sans MT"/>
        <family val="2"/>
      </rPr>
      <t>Subchapter II, Section 552a (</t>
    </r>
    <r>
      <rPr>
        <i/>
        <sz val="10"/>
        <rFont val="Gill Sans MT"/>
        <family val="2"/>
      </rPr>
      <t>Administrative Procedure</t>
    </r>
    <r>
      <rPr>
        <sz val="10"/>
        <rFont val="Gill Sans MT"/>
        <family val="2"/>
      </rPr>
      <t>)</t>
    </r>
  </si>
  <si>
    <r>
      <rPr>
        <sz val="10"/>
        <rFont val="Gill Sans MT"/>
        <family val="2"/>
      </rPr>
      <t xml:space="preserve">Privacy
</t>
    </r>
    <r>
      <rPr>
        <sz val="10"/>
        <rFont val="Gill Sans MT"/>
        <family val="2"/>
      </rPr>
      <t>[Privacy Act of 1974, Public Law 93-579, Dec. 31, 1974]</t>
    </r>
  </si>
  <si>
    <r>
      <rPr>
        <i/>
        <sz val="10"/>
        <rFont val="Gill Sans MT"/>
        <family val="2"/>
      </rPr>
      <t xml:space="preserve">Prohibition on Release and Use of
</t>
    </r>
    <r>
      <rPr>
        <i/>
        <sz val="10"/>
        <rFont val="Gill Sans MT"/>
        <family val="2"/>
      </rPr>
      <t>Certain Personal Information from State Motor Vehicle Records</t>
    </r>
  </si>
  <si>
    <r>
      <rPr>
        <sz val="10"/>
        <rFont val="Gill Sans MT"/>
        <family val="2"/>
      </rPr>
      <t xml:space="preserve">18 U.S.C., Part I, Chapter 123,
</t>
    </r>
    <r>
      <rPr>
        <sz val="10"/>
        <rFont val="Gill Sans MT"/>
        <family val="2"/>
      </rPr>
      <t>Section 2721</t>
    </r>
  </si>
  <si>
    <r>
      <rPr>
        <sz val="10"/>
        <rFont val="Gill Sans MT"/>
        <family val="2"/>
      </rPr>
      <t xml:space="preserve">States
</t>
    </r>
    <r>
      <rPr>
        <sz val="10"/>
        <rFont val="Gill Sans MT"/>
        <family val="2"/>
      </rPr>
      <t xml:space="preserve">[Driver's Privacy Protection Act of 1994, Public Law 103-322, Title XXX, Sec. 300002(a), Sept. 13,
</t>
    </r>
    <r>
      <rPr>
        <sz val="10"/>
        <rFont val="Gill Sans MT"/>
        <family val="2"/>
      </rPr>
      <t xml:space="preserve">1994, 108 Stat. 2099 amended by Public Law 106-69, Title III, Sec. 350(c), (d), Oct. 9, 1999, 113 Stat.
</t>
    </r>
    <r>
      <rPr>
        <sz val="10"/>
        <rFont val="Gill Sans MT"/>
        <family val="2"/>
      </rPr>
      <t>1025; and Public Law 106-346, Sec. 101(a) (Title III, Sec. 309(c)-(e)), Oct. 23, 2000, 114 Stat. 1356, 1356A-24]</t>
    </r>
  </si>
  <si>
    <r>
      <rPr>
        <i/>
        <sz val="10"/>
        <rFont val="Gill Sans MT"/>
        <family val="2"/>
      </rPr>
      <t>Program Requirements</t>
    </r>
  </si>
  <si>
    <r>
      <rPr>
        <sz val="10"/>
        <rFont val="Gill Sans MT"/>
        <family val="2"/>
      </rPr>
      <t xml:space="preserve">42 U.S.C., Chapter 13, Section
</t>
    </r>
    <r>
      <rPr>
        <sz val="10"/>
        <rFont val="Gill Sans MT"/>
        <family val="2"/>
      </rPr>
      <t>1758</t>
    </r>
  </si>
  <si>
    <r>
      <rPr>
        <sz val="10"/>
        <rFont val="Gill Sans MT"/>
        <family val="2"/>
      </rPr>
      <t xml:space="preserve">Department of Agriculture/ Public
</t>
    </r>
    <r>
      <rPr>
        <sz val="10"/>
        <rFont val="Gill Sans MT"/>
        <family val="2"/>
      </rPr>
      <t xml:space="preserve">Health Service
</t>
    </r>
    <r>
      <rPr>
        <sz val="10"/>
        <rFont val="Gill Sans MT"/>
        <family val="2"/>
      </rPr>
      <t>[Better Nutrition and Health for Children Act of 1994, Public Law 103-448, Sec. 108]</t>
    </r>
  </si>
  <si>
    <r>
      <rPr>
        <i/>
        <sz val="10"/>
        <rFont val="Gill Sans MT"/>
        <family val="2"/>
      </rPr>
      <t xml:space="preserve">Prohibition Against Disclosure of
</t>
    </r>
    <r>
      <rPr>
        <i/>
        <sz val="10"/>
        <rFont val="Gill Sans MT"/>
        <family val="2"/>
      </rPr>
      <t>Information</t>
    </r>
  </si>
  <si>
    <r>
      <rPr>
        <sz val="10"/>
        <rFont val="Gill Sans MT"/>
        <family val="2"/>
      </rPr>
      <t xml:space="preserve">42 U.S.C., Chapter 7,
</t>
    </r>
    <r>
      <rPr>
        <sz val="10"/>
        <rFont val="Gill Sans MT"/>
        <family val="2"/>
      </rPr>
      <t>Subchapter XI, Part B, Section 1320c-9</t>
    </r>
  </si>
  <si>
    <r>
      <rPr>
        <sz val="10"/>
        <rFont val="Gill Sans MT"/>
        <family val="2"/>
      </rPr>
      <t xml:space="preserve">Department of Health and Human
</t>
    </r>
    <r>
      <rPr>
        <sz val="10"/>
        <rFont val="Gill Sans MT"/>
        <family val="2"/>
      </rPr>
      <t xml:space="preserve">Services/ Public Health Service/ Social Security Administration [Social Security Act of Aug. 14, 1935, Ch. 531, Title XI, Sec. 1160,
</t>
    </r>
    <r>
      <rPr>
        <sz val="10"/>
        <rFont val="Gill Sans MT"/>
        <family val="2"/>
      </rPr>
      <t xml:space="preserve">as added to by Public Law 97-248, Title I, Sec. 143, Sept. 3, 1982, 96 Stat. 391 and amended by Public Law 99-509, Title IX, Sec.
</t>
    </r>
    <r>
      <rPr>
        <sz val="10"/>
        <rFont val="Gill Sans MT"/>
        <family val="2"/>
      </rPr>
      <t xml:space="preserve">9353(d)(1), Oct. 21, 1986, 100
</t>
    </r>
    <r>
      <rPr>
        <sz val="10"/>
        <rFont val="Gill Sans MT"/>
        <family val="2"/>
      </rPr>
      <t xml:space="preserve">Stat. 2047; Public Law 100-203, Title IV, Sec. 4039(h)(6), Dec. 22, 1987, as added to by Public Law 100-360, Title IV, Sec. 411(e)(3),
</t>
    </r>
    <r>
      <rPr>
        <sz val="10"/>
        <rFont val="Gill Sans MT"/>
        <family val="2"/>
      </rPr>
      <t xml:space="preserve">July 1, 1988, 102 Stat. 776; Public Law 101-508, Title IV, Sec.
</t>
    </r>
    <r>
      <rPr>
        <sz val="10"/>
        <rFont val="Gill Sans MT"/>
        <family val="2"/>
      </rPr>
      <t xml:space="preserve">4205(d)(1)(B), (e)(1), Nov. 5, 1990,
</t>
    </r>
    <r>
      <rPr>
        <sz val="10"/>
        <rFont val="Gill Sans MT"/>
        <family val="2"/>
      </rPr>
      <t xml:space="preserve">104 Stat. 1388-113, 1388-114;
</t>
    </r>
    <r>
      <rPr>
        <sz val="10"/>
        <rFont val="Gill Sans MT"/>
        <family val="2"/>
      </rPr>
      <t xml:space="preserve">Public Law 103-432, Title I, Sec. 156(b)(2)(B), (4), Oct. 31, 1994,
</t>
    </r>
    <r>
      <rPr>
        <sz val="10"/>
        <rFont val="Gill Sans MT"/>
        <family val="2"/>
      </rPr>
      <t>108 Stat. 4441]</t>
    </r>
  </si>
  <si>
    <r>
      <rPr>
        <i/>
        <sz val="10"/>
        <rFont val="Gill Sans MT"/>
        <family val="2"/>
      </rPr>
      <t xml:space="preserve">Prohibition of Advance Disclosure of
</t>
    </r>
    <r>
      <rPr>
        <i/>
        <sz val="10"/>
        <rFont val="Gill Sans MT"/>
        <family val="2"/>
      </rPr>
      <t>Funding Decisions</t>
    </r>
  </si>
  <si>
    <r>
      <rPr>
        <sz val="10"/>
        <rFont val="Gill Sans MT"/>
        <family val="2"/>
      </rPr>
      <t xml:space="preserve">42 U.S.C., Chapter 44, Section
</t>
    </r>
    <r>
      <rPr>
        <sz val="10"/>
        <rFont val="Gill Sans MT"/>
        <family val="2"/>
      </rPr>
      <t>3537a</t>
    </r>
  </si>
  <si>
    <r>
      <rPr>
        <sz val="10"/>
        <rFont val="Gill Sans MT"/>
        <family val="2"/>
      </rPr>
      <t xml:space="preserve">Department of Housing and Urban
</t>
    </r>
    <r>
      <rPr>
        <sz val="10"/>
        <rFont val="Gill Sans MT"/>
        <family val="2"/>
      </rPr>
      <t xml:space="preserve">Development
</t>
    </r>
    <r>
      <rPr>
        <sz val="10"/>
        <rFont val="Gill Sans MT"/>
        <family val="2"/>
      </rPr>
      <t>[Department of Housing and Urban Development Act, Public Law 89-174, Sec. 12, as added to by Pub. L. 101-235, Title I, Sec. 103, Dec. 15, 1989, 103 Stat. 1995]</t>
    </r>
  </si>
  <si>
    <r>
      <rPr>
        <i/>
        <sz val="10"/>
        <rFont val="Gill Sans MT"/>
        <family val="2"/>
      </rPr>
      <t xml:space="preserve">Prohibition Against Disclosure of
</t>
    </r>
    <r>
      <rPr>
        <i/>
        <sz val="10"/>
        <rFont val="Gill Sans MT"/>
        <family val="2"/>
      </rPr>
      <t>Information or Knowledge</t>
    </r>
  </si>
  <si>
    <r>
      <rPr>
        <sz val="10"/>
        <rFont val="Gill Sans MT"/>
        <family val="2"/>
      </rPr>
      <t xml:space="preserve">22 U.S.C., Chapter 7, Section
</t>
    </r>
    <r>
      <rPr>
        <sz val="10"/>
        <rFont val="Gill Sans MT"/>
        <family val="2"/>
      </rPr>
      <t>287t</t>
    </r>
  </si>
  <si>
    <r>
      <rPr>
        <sz val="10"/>
        <rFont val="Gill Sans MT"/>
        <family val="2"/>
      </rPr>
      <t xml:space="preserve">International Monetary Fund
</t>
    </r>
    <r>
      <rPr>
        <sz val="10"/>
        <rFont val="Gill Sans MT"/>
        <family val="2"/>
      </rPr>
      <t>[Participation in UNESCO, July 30, 1946, Ch. 700, Sec. 8, 60 Stat. 714]</t>
    </r>
  </si>
  <si>
    <r>
      <rPr>
        <i/>
        <sz val="10"/>
        <rFont val="Gill Sans MT"/>
        <family val="2"/>
      </rPr>
      <t xml:space="preserve">Prohibition of Public Disclosure of
</t>
    </r>
    <r>
      <rPr>
        <i/>
        <sz val="10"/>
        <rFont val="Gill Sans MT"/>
        <family val="2"/>
      </rPr>
      <t>Proprietary Information</t>
    </r>
  </si>
  <si>
    <r>
      <rPr>
        <sz val="10"/>
        <rFont val="Gill Sans MT"/>
        <family val="2"/>
      </rPr>
      <t xml:space="preserve">12 U.S.C., Chapter 46, Section
</t>
    </r>
    <r>
      <rPr>
        <sz val="10"/>
        <rFont val="Gill Sans MT"/>
        <family val="2"/>
      </rPr>
      <t>4546</t>
    </r>
  </si>
  <si>
    <r>
      <rPr>
        <sz val="10"/>
        <rFont val="Gill Sans MT"/>
        <family val="2"/>
      </rPr>
      <t xml:space="preserve">Treasury Department
</t>
    </r>
    <r>
      <rPr>
        <sz val="10"/>
        <rFont val="Gill Sans MT"/>
        <family val="2"/>
      </rPr>
      <t xml:space="preserve">[Federal Housing Enterprises Financial Safety and
</t>
    </r>
    <r>
      <rPr>
        <sz val="10"/>
        <rFont val="Gill Sans MT"/>
        <family val="2"/>
      </rPr>
      <t xml:space="preserve">Soundness Act of 1992, Public Law 102-550, Title XIII, Sec. 1326, Oct.
</t>
    </r>
    <r>
      <rPr>
        <sz val="10"/>
        <rFont val="Gill Sans MT"/>
        <family val="2"/>
      </rPr>
      <t>28, 1992, 106 Stat. 3955]</t>
    </r>
  </si>
  <si>
    <r>
      <rPr>
        <i/>
        <sz val="10"/>
        <rFont val="Gill Sans MT"/>
        <family val="2"/>
      </rPr>
      <t xml:space="preserve">Protection of Trade Secrets and
</t>
    </r>
    <r>
      <rPr>
        <i/>
        <sz val="10"/>
        <rFont val="Gill Sans MT"/>
        <family val="2"/>
      </rPr>
      <t>Other Information</t>
    </r>
  </si>
  <si>
    <r>
      <rPr>
        <sz val="10"/>
        <rFont val="Gill Sans MT"/>
        <family val="2"/>
      </rPr>
      <t xml:space="preserve">7 U.S.C., Chapter 6, Subchapter
</t>
    </r>
    <r>
      <rPr>
        <sz val="10"/>
        <rFont val="Gill Sans MT"/>
        <family val="2"/>
      </rPr>
      <t xml:space="preserve">II,
</t>
    </r>
    <r>
      <rPr>
        <sz val="10"/>
        <rFont val="Gill Sans MT"/>
        <family val="2"/>
      </rPr>
      <t>Section 136h</t>
    </r>
  </si>
  <si>
    <r>
      <rPr>
        <sz val="10"/>
        <rFont val="Gill Sans MT"/>
        <family val="2"/>
      </rPr>
      <t xml:space="preserve">Department of Agriculture/
</t>
    </r>
    <r>
      <rPr>
        <sz val="10"/>
        <rFont val="Gill Sans MT"/>
        <family val="2"/>
      </rPr>
      <t xml:space="preserve">Environmental Protection Agency [Federal Insecticide, Fungicide, and Rodenticide Act, June 25, 1947, Ch. 125, Sec. 10, as added to by Public Law 92-516, Sec. 2, Oct. 21,
</t>
    </r>
    <r>
      <rPr>
        <sz val="10"/>
        <rFont val="Gill Sans MT"/>
        <family val="2"/>
      </rPr>
      <t xml:space="preserve">1972, 86 Stat. 989; amended by the Federal Pesticide Act of 1995, Public Law 95-396, Sec. 15, Sept.
</t>
    </r>
    <r>
      <rPr>
        <sz val="10"/>
        <rFont val="Gill Sans MT"/>
        <family val="2"/>
      </rPr>
      <t xml:space="preserve">30, 1978, 92 Stat. 829; Public Law
</t>
    </r>
    <r>
      <rPr>
        <sz val="10"/>
        <rFont val="Gill Sans MT"/>
        <family val="2"/>
      </rPr>
      <t xml:space="preserve">98-620, Title IV, Sec. 402(4) (B),
</t>
    </r>
    <r>
      <rPr>
        <sz val="10"/>
        <rFont val="Gill Sans MT"/>
        <family val="2"/>
      </rPr>
      <t xml:space="preserve">Nov. 8, 1984, 98 Stat. 3357; Public Law 100-532, Title VIII, Sec 801(f), Oct. 25, 1988, 102 Stat. 2682; and
</t>
    </r>
    <r>
      <rPr>
        <sz val="10"/>
        <rFont val="Gill Sans MT"/>
        <family val="2"/>
      </rPr>
      <t xml:space="preserve">Public Law 102-237, Title X, Sec. 1006(b)(1), (2), (3)(J), Dec. 13,
</t>
    </r>
    <r>
      <rPr>
        <sz val="10"/>
        <rFont val="Gill Sans MT"/>
        <family val="2"/>
      </rPr>
      <t>1991, 105 Stat. 1895, 1896].</t>
    </r>
  </si>
  <si>
    <r>
      <rPr>
        <i/>
        <sz val="10"/>
        <rFont val="Gill Sans MT"/>
        <family val="2"/>
      </rPr>
      <t xml:space="preserve">Provision of Certain Counseling
</t>
    </r>
    <r>
      <rPr>
        <i/>
        <sz val="10"/>
        <rFont val="Gill Sans MT"/>
        <family val="2"/>
      </rPr>
      <t>Services</t>
    </r>
  </si>
  <si>
    <r>
      <rPr>
        <sz val="10"/>
        <rFont val="Gill Sans MT"/>
        <family val="2"/>
      </rPr>
      <t xml:space="preserve">42 U.S.C., Chapter 6A,
</t>
    </r>
    <r>
      <rPr>
        <sz val="10"/>
        <rFont val="Gill Sans MT"/>
        <family val="2"/>
      </rPr>
      <t>Subchapter XXIV, Section 300ff-62</t>
    </r>
  </si>
  <si>
    <r>
      <rPr>
        <sz val="10"/>
        <rFont val="Gill Sans MT"/>
        <family val="2"/>
      </rPr>
      <t xml:space="preserve">Department of Health and Human
</t>
    </r>
    <r>
      <rPr>
        <sz val="10"/>
        <rFont val="Gill Sans MT"/>
        <family val="2"/>
      </rPr>
      <t xml:space="preserve">Services/Public Health Service [Ryan White Comprehensive AIDS Resources Emergency Act of 1990, Public Law 101-381, Title III, Sec. 301(a), Aug. 18, 1990, 104 Stat.
</t>
    </r>
    <r>
      <rPr>
        <sz val="10"/>
        <rFont val="Gill Sans MT"/>
        <family val="2"/>
      </rPr>
      <t>610]</t>
    </r>
  </si>
  <si>
    <r>
      <rPr>
        <i/>
        <sz val="10"/>
        <rFont val="Gill Sans MT"/>
        <family val="2"/>
      </rPr>
      <t>Provisions</t>
    </r>
  </si>
  <si>
    <r>
      <rPr>
        <sz val="10"/>
        <rFont val="Gill Sans MT"/>
        <family val="2"/>
      </rPr>
      <t xml:space="preserve">22 U.S.C., Chapter 58,
</t>
    </r>
    <r>
      <rPr>
        <sz val="10"/>
        <rFont val="Gill Sans MT"/>
        <family val="2"/>
      </rPr>
      <t>Subchapter III, Section 4833</t>
    </r>
  </si>
  <si>
    <r>
      <rPr>
        <sz val="10"/>
        <rFont val="Gill Sans MT"/>
        <family val="2"/>
      </rPr>
      <t xml:space="preserve">State Department
</t>
    </r>
    <r>
      <rPr>
        <sz val="10"/>
        <rFont val="Gill Sans MT"/>
        <family val="2"/>
      </rPr>
      <t>[Omnibus Diplomatic Security and Antiterrorism Act of 1986, Public Law 99-399, Title III, Sec. 303, Aug. 27, 1986, 100 Stat. 859]</t>
    </r>
  </si>
  <si>
    <r>
      <rPr>
        <i/>
        <sz val="10"/>
        <rFont val="Gill Sans MT"/>
        <family val="2"/>
      </rPr>
      <t xml:space="preserve">Provisions Relating to Disclosures of
</t>
    </r>
    <r>
      <rPr>
        <i/>
        <sz val="10"/>
        <rFont val="Gill Sans MT"/>
        <family val="2"/>
      </rPr>
      <t>Violations of Law, Gross Mismanagement, and Certain Other Matters</t>
    </r>
  </si>
  <si>
    <r>
      <rPr>
        <sz val="10"/>
        <rFont val="Gill Sans MT"/>
        <family val="2"/>
      </rPr>
      <t xml:space="preserve">5 U.S.C., Part II,
</t>
    </r>
    <r>
      <rPr>
        <sz val="10"/>
        <rFont val="Gill Sans MT"/>
        <family val="2"/>
      </rPr>
      <t>Chapter 12, Subchapter II, Section 1213(h)</t>
    </r>
  </si>
  <si>
    <r>
      <rPr>
        <sz val="10"/>
        <rFont val="Gill Sans MT"/>
        <family val="2"/>
      </rPr>
      <t xml:space="preserve">Office of Personnel Management
</t>
    </r>
    <r>
      <rPr>
        <sz val="10"/>
        <rFont val="Gill Sans MT"/>
        <family val="2"/>
      </rPr>
      <t xml:space="preserve">[Whistleblower Protection Act of 1989, Public Law 101-12, Sec.
</t>
    </r>
    <r>
      <rPr>
        <sz val="10"/>
        <rFont val="Gill Sans MT"/>
        <family val="2"/>
      </rPr>
      <t xml:space="preserve">3(a)(13), Apr. 10, 1989, 103 Stat.
</t>
    </r>
    <r>
      <rPr>
        <sz val="10"/>
        <rFont val="Gill Sans MT"/>
        <family val="2"/>
      </rPr>
      <t xml:space="preserve">21; as amended by the General Accounting Office Act of 1996, Public Law 104-316, Title I, Sec. 103(a), Oct. 19, 1996, 110 Stat.
</t>
    </r>
    <r>
      <rPr>
        <sz val="10"/>
        <rFont val="Gill Sans MT"/>
        <family val="2"/>
      </rPr>
      <t>3828]</t>
    </r>
  </si>
  <si>
    <r>
      <rPr>
        <i/>
        <sz val="10"/>
        <rFont val="Gill Sans MT"/>
        <family val="2"/>
      </rPr>
      <t>Public Access to Information</t>
    </r>
  </si>
  <si>
    <r>
      <rPr>
        <sz val="10"/>
        <rFont val="Gill Sans MT"/>
        <family val="2"/>
      </rPr>
      <t xml:space="preserve">33 U.S.C., Chapter 29, Section
</t>
    </r>
    <r>
      <rPr>
        <sz val="10"/>
        <rFont val="Gill Sans MT"/>
        <family val="2"/>
      </rPr>
      <t>1513</t>
    </r>
  </si>
  <si>
    <r>
      <rPr>
        <sz val="10"/>
        <rFont val="Gill Sans MT"/>
        <family val="2"/>
      </rPr>
      <t xml:space="preserve">Department of Transportation/
</t>
    </r>
    <r>
      <rPr>
        <sz val="10"/>
        <rFont val="Gill Sans MT"/>
        <family val="2"/>
      </rPr>
      <t xml:space="preserve">Department of Homeland Security [Public Law 93-627, Sec. 14, Jan. 3,
</t>
    </r>
    <r>
      <rPr>
        <sz val="10"/>
        <rFont val="Gill Sans MT"/>
        <family val="2"/>
      </rPr>
      <t>1975, 88 Stat. 2139]</t>
    </r>
  </si>
  <si>
    <r>
      <rPr>
        <i/>
        <sz val="10"/>
        <rFont val="Gill Sans MT"/>
        <family val="2"/>
      </rPr>
      <t>Public Disclosure</t>
    </r>
  </si>
  <si>
    <r>
      <rPr>
        <sz val="10"/>
        <rFont val="Gill Sans MT"/>
        <family val="2"/>
      </rPr>
      <t>7 U.S.C., Chapter 1, Section 12</t>
    </r>
  </si>
  <si>
    <r>
      <rPr>
        <sz val="10"/>
        <rFont val="Gill Sans MT"/>
        <family val="2"/>
      </rPr>
      <t xml:space="preserve">Commodity Futures Trading
</t>
    </r>
    <r>
      <rPr>
        <sz val="10"/>
        <rFont val="Gill Sans MT"/>
        <family val="2"/>
      </rPr>
      <t xml:space="preserve">Commission
</t>
    </r>
    <r>
      <rPr>
        <sz val="10"/>
        <rFont val="Gill Sans MT"/>
        <family val="2"/>
      </rPr>
      <t xml:space="preserve">[Grain Futures Act of Sept. 21, 1922, Ch. 369, Sec. 8, 42 Stat.
</t>
    </r>
    <r>
      <rPr>
        <sz val="10"/>
        <rFont val="Gill Sans MT"/>
        <family val="2"/>
      </rPr>
      <t xml:space="preserve">1003; amended by the Commodity Exchange Act of June 15, 1936, Ch. 545, Sec. 2, 49 Stat. 1491; Public
</t>
    </r>
    <r>
      <rPr>
        <sz val="10"/>
        <rFont val="Gill Sans MT"/>
        <family val="2"/>
      </rPr>
      <t xml:space="preserve">Law 90-258, Sec. 19(a), Feb. 19,
</t>
    </r>
    <r>
      <rPr>
        <sz val="10"/>
        <rFont val="Gill Sans MT"/>
        <family val="2"/>
      </rPr>
      <t xml:space="preserve">1968, 82 Stat. 32; Commodity Futures Trading Commission Act, Public Law 93-463, Title I, Sec.
</t>
    </r>
    <r>
      <rPr>
        <sz val="10"/>
        <rFont val="Gill Sans MT"/>
        <family val="2"/>
      </rPr>
      <t xml:space="preserve">103(a), (e), Oct. 23, 1974, 88 Stat.
</t>
    </r>
    <r>
      <rPr>
        <sz val="10"/>
        <rFont val="Gill Sans MT"/>
        <family val="2"/>
      </rPr>
      <t xml:space="preserve">1392; Public Law 95-405, Sec. 16,
</t>
    </r>
    <r>
      <rPr>
        <sz val="10"/>
        <rFont val="Gill Sans MT"/>
        <family val="2"/>
      </rPr>
      <t xml:space="preserve">Sept. 30, 1978, 92 Stat. 873;
</t>
    </r>
    <r>
      <rPr>
        <sz val="10"/>
        <rFont val="Gill Sans MT"/>
        <family val="2"/>
      </rPr>
      <t xml:space="preserve">Futures Trading Act of 1982, Public Law 97-444, Title II, Sec. 222, Jan. 11, 1983, 96 Stat. 2309;
</t>
    </r>
    <r>
      <rPr>
        <sz val="10"/>
        <rFont val="Gill Sans MT"/>
        <family val="2"/>
      </rPr>
      <t xml:space="preserve">Futures Trading Practices Act of 1992, Public Law 102-546, Title II,
</t>
    </r>
    <r>
      <rPr>
        <sz val="10"/>
        <rFont val="Gill Sans MT"/>
        <family val="2"/>
      </rPr>
      <t xml:space="preserve">Sec. 205, Title III, Sec. 304, 305,
</t>
    </r>
    <r>
      <rPr>
        <sz val="10"/>
        <rFont val="Gill Sans MT"/>
        <family val="2"/>
      </rPr>
      <t xml:space="preserve">Title IV, Sec. 402(7), Oct. 28, 1992,
</t>
    </r>
    <r>
      <rPr>
        <sz val="10"/>
        <rFont val="Gill Sans MT"/>
        <family val="2"/>
      </rPr>
      <t xml:space="preserve">106 Stat. 3600, 3623, 3624; and
</t>
    </r>
    <r>
      <rPr>
        <sz val="10"/>
        <rFont val="Gill Sans MT"/>
        <family val="2"/>
      </rPr>
      <t>Public Law 106-554, Sec. 1(a)(5) (Title I, Sec. 123(a)(18), Title II, Sec. 253(a)), Dec. 21, 2000, 114 Stat. 2763, 2763A-410, 2763A- 449]</t>
    </r>
  </si>
  <si>
    <r>
      <rPr>
        <i/>
        <sz val="10"/>
        <rFont val="Gill Sans MT"/>
        <family val="2"/>
      </rPr>
      <t xml:space="preserve">Public Disclosure of Final Orders
</t>
    </r>
    <r>
      <rPr>
        <i/>
        <sz val="10"/>
        <rFont val="Gill Sans MT"/>
        <family val="2"/>
      </rPr>
      <t>and Agreements (Government Sponsored Enterprises)</t>
    </r>
  </si>
  <si>
    <r>
      <rPr>
        <sz val="10"/>
        <rFont val="Gill Sans MT"/>
        <family val="2"/>
      </rPr>
      <t xml:space="preserve">12 U.S.C., Chapter 46, Sections
</t>
    </r>
    <r>
      <rPr>
        <sz val="10"/>
        <rFont val="Gill Sans MT"/>
        <family val="2"/>
      </rPr>
      <t>4522, 4586 and 4639</t>
    </r>
  </si>
  <si>
    <r>
      <rPr>
        <i/>
        <sz val="10"/>
        <rFont val="Gill Sans MT"/>
        <family val="2"/>
      </rPr>
      <t>Public Disclosure of Information</t>
    </r>
  </si>
  <si>
    <r>
      <rPr>
        <sz val="10"/>
        <rFont val="Gill Sans MT"/>
        <family val="2"/>
      </rPr>
      <t xml:space="preserve">15 U.S.C., Chapter 47, Section
</t>
    </r>
    <r>
      <rPr>
        <sz val="10"/>
        <rFont val="Gill Sans MT"/>
        <family val="2"/>
      </rPr>
      <t>2055</t>
    </r>
  </si>
  <si>
    <r>
      <rPr>
        <sz val="10"/>
        <rFont val="Gill Sans MT"/>
        <family val="2"/>
      </rPr>
      <t xml:space="preserve">Consumer Product Safety
</t>
    </r>
    <r>
      <rPr>
        <sz val="10"/>
        <rFont val="Gill Sans MT"/>
        <family val="2"/>
      </rPr>
      <t xml:space="preserve">Commission
</t>
    </r>
    <r>
      <rPr>
        <sz val="10"/>
        <rFont val="Gill Sans MT"/>
        <family val="2"/>
      </rPr>
      <t xml:space="preserve">[Consumer Product Safety Act, Public Law 92-573, Sec. 6, Oct. 27,
</t>
    </r>
    <r>
      <rPr>
        <sz val="10"/>
        <rFont val="Gill Sans MT"/>
        <family val="2"/>
      </rPr>
      <t xml:space="preserve">1972, 86 Stat. 1212; amended by Public Law 97-35, Title XII, Sec. 1204, Aug. 13, 1981, 95 Stat. 713;
</t>
    </r>
    <r>
      <rPr>
        <sz val="10"/>
        <rFont val="Gill Sans MT"/>
        <family val="2"/>
      </rPr>
      <t xml:space="preserve">the Orphan Drug Act of 1997, Public Law 97-414, Sec. 9(j)(1), Jan. 4, 1983, 96 Stat. 2064; and the Consumer Product Safety Improvement Act of 1990, Public Law 101-608, title I, Sec. 106,
</t>
    </r>
    <r>
      <rPr>
        <sz val="10"/>
        <rFont val="Gill Sans MT"/>
        <family val="2"/>
      </rPr>
      <t xml:space="preserve">112(c), Nov. 16, 1990, 104 Stat.
</t>
    </r>
    <r>
      <rPr>
        <sz val="10"/>
        <rFont val="Gill Sans MT"/>
        <family val="2"/>
      </rPr>
      <t>3111, 3116]</t>
    </r>
  </si>
  <si>
    <r>
      <rPr>
        <i/>
        <sz val="10"/>
        <rFont val="Gill Sans MT"/>
        <family val="2"/>
      </rPr>
      <t xml:space="preserve">Recommendations by Promotion
</t>
    </r>
    <r>
      <rPr>
        <i/>
        <sz val="10"/>
        <rFont val="Gill Sans MT"/>
        <family val="2"/>
      </rPr>
      <t>Boards</t>
    </r>
  </si>
  <si>
    <r>
      <rPr>
        <sz val="10"/>
        <rFont val="Gill Sans MT"/>
        <family val="2"/>
      </rPr>
      <t xml:space="preserve">10 U.S.C., Subtitle E, Part III,
</t>
    </r>
    <r>
      <rPr>
        <sz val="10"/>
        <rFont val="Gill Sans MT"/>
        <family val="2"/>
      </rPr>
      <t xml:space="preserve">Chapter 1403,
</t>
    </r>
    <r>
      <rPr>
        <sz val="10"/>
        <rFont val="Gill Sans MT"/>
        <family val="2"/>
      </rPr>
      <t>Section 14108</t>
    </r>
  </si>
  <si>
    <r>
      <rPr>
        <sz val="10"/>
        <rFont val="Gill Sans MT"/>
        <family val="2"/>
      </rPr>
      <t xml:space="preserve">Department of Defense
</t>
    </r>
    <r>
      <rPr>
        <sz val="10"/>
        <rFont val="Gill Sans MT"/>
        <family val="2"/>
      </rPr>
      <t xml:space="preserve">[Reserve Officer Personnel Management Act of 1994, Pub. L. 103-337, div. A, title XVI, Sec.
</t>
    </r>
    <r>
      <rPr>
        <sz val="10"/>
        <rFont val="Gill Sans MT"/>
        <family val="2"/>
      </rPr>
      <t>1611, Oct. 5, 1994, 108 Stat. 2928]</t>
    </r>
  </si>
  <si>
    <r>
      <rPr>
        <i/>
        <sz val="10"/>
        <rFont val="Gill Sans MT"/>
        <family val="2"/>
      </rPr>
      <t xml:space="preserve">Recordkeeping, Inspections,
</t>
    </r>
    <r>
      <rPr>
        <i/>
        <sz val="10"/>
        <rFont val="Gill Sans MT"/>
        <family val="2"/>
      </rPr>
      <t>Monitoring, and Entry</t>
    </r>
  </si>
  <si>
    <r>
      <rPr>
        <sz val="10"/>
        <rFont val="Gill Sans MT"/>
        <family val="2"/>
      </rPr>
      <t xml:space="preserve">42 U.S.C., Chapter 85,
</t>
    </r>
    <r>
      <rPr>
        <sz val="10"/>
        <rFont val="Gill Sans MT"/>
        <family val="2"/>
      </rPr>
      <t>Subchapter I, Part A, Section 7414(c)</t>
    </r>
  </si>
  <si>
    <r>
      <rPr>
        <sz val="10"/>
        <rFont val="Gill Sans MT"/>
        <family val="2"/>
      </rPr>
      <t xml:space="preserve">Environmental Protection Agency
</t>
    </r>
    <r>
      <rPr>
        <sz val="10"/>
        <rFont val="Gill Sans MT"/>
        <family val="2"/>
      </rPr>
      <t xml:space="preserve">[Clean Air Act of July 14, 1955, Ch. 360, Title I, Sec.
</t>
    </r>
    <r>
      <rPr>
        <sz val="10"/>
        <rFont val="Gill Sans MT"/>
        <family val="2"/>
      </rPr>
      <t xml:space="preserve">114, as added to by Public Law 91- 604, Sec. 4(a), Dec. 31, 1970, 84
</t>
    </r>
    <r>
      <rPr>
        <sz val="10"/>
        <rFont val="Gill Sans MT"/>
        <family val="2"/>
      </rPr>
      <t>Stat. 1687]</t>
    </r>
  </si>
  <si>
    <r>
      <rPr>
        <i/>
        <sz val="10"/>
        <rFont val="Gill Sans MT"/>
        <family val="2"/>
      </rPr>
      <t>Records and Reports; Inspections</t>
    </r>
  </si>
  <si>
    <r>
      <rPr>
        <sz val="10"/>
        <rFont val="Gill Sans MT"/>
        <family val="2"/>
      </rPr>
      <t xml:space="preserve">33 U.S.C., Chapter 26,
</t>
    </r>
    <r>
      <rPr>
        <sz val="10"/>
        <rFont val="Gill Sans MT"/>
        <family val="2"/>
      </rPr>
      <t>Subchapter III, Section 1318(b)</t>
    </r>
  </si>
  <si>
    <r>
      <rPr>
        <sz val="10"/>
        <rFont val="Gill Sans MT"/>
        <family val="2"/>
      </rPr>
      <t xml:space="preserve">Water Pollution
</t>
    </r>
    <r>
      <rPr>
        <sz val="10"/>
        <rFont val="Gill Sans MT"/>
        <family val="2"/>
      </rPr>
      <t xml:space="preserve">[River and Harbor Act of 1948, June 30, 1948, Ch. 758, Title III,
</t>
    </r>
    <r>
      <rPr>
        <sz val="10"/>
        <rFont val="Gill Sans MT"/>
        <family val="2"/>
      </rPr>
      <t xml:space="preserve">Sec. 308, as added to by the Water Pollution Control Act of 1972, Public Law 92-500, Sec. 2, Oct. 18,
</t>
    </r>
    <r>
      <rPr>
        <sz val="10"/>
        <rFont val="Gill Sans MT"/>
        <family val="2"/>
      </rPr>
      <t xml:space="preserve">1972, 86 Stat. 858; amended by the Water Quality Act of 1987, Public Law 100-4, Title III, Sec. 310, Title IV, Sec. 406(d)(1), Feb. 4, 1987,
</t>
    </r>
    <r>
      <rPr>
        <sz val="10"/>
        <rFont val="Gill Sans MT"/>
        <family val="2"/>
      </rPr>
      <t>101 Stat. 41, 73]</t>
    </r>
  </si>
  <si>
    <r>
      <rPr>
        <i/>
        <sz val="10"/>
        <rFont val="Gill Sans MT"/>
        <family val="2"/>
      </rPr>
      <t>Records Maintained on Individuals</t>
    </r>
  </si>
  <si>
    <r>
      <rPr>
        <sz val="10"/>
        <rFont val="Gill Sans MT"/>
        <family val="2"/>
      </rPr>
      <t xml:space="preserve">5 U.S.C., Part I, Chapter 5,
</t>
    </r>
    <r>
      <rPr>
        <sz val="10"/>
        <rFont val="Gill Sans MT"/>
        <family val="2"/>
      </rPr>
      <t>Subchapter II, Section 552a</t>
    </r>
  </si>
  <si>
    <r>
      <rPr>
        <sz val="10"/>
        <rFont val="Gill Sans MT"/>
        <family val="2"/>
      </rPr>
      <t xml:space="preserve">Privacy Act
</t>
    </r>
    <r>
      <rPr>
        <sz val="10"/>
        <rFont val="Gill Sans MT"/>
        <family val="2"/>
      </rPr>
      <t xml:space="preserve">[Privacy Act of 1974, Public Law 93-579, Dec. 31, 1974; amended
</t>
    </r>
    <r>
      <rPr>
        <sz val="10"/>
        <rFont val="Gill Sans MT"/>
        <family val="2"/>
      </rPr>
      <t xml:space="preserve">by Public Law 94-183, Sec. 2(2),
</t>
    </r>
    <r>
      <rPr>
        <sz val="10"/>
        <rFont val="Gill Sans MT"/>
        <family val="2"/>
      </rPr>
      <t xml:space="preserve">Dec. 31, 1975, 89 Stat. 1057; Debt
</t>
    </r>
    <r>
      <rPr>
        <sz val="10"/>
        <rFont val="Gill Sans MT"/>
        <family val="2"/>
      </rPr>
      <t xml:space="preserve">Collection Act of 1982, Public Law 97-365, Sec. 2, Oct. 25, 1982, 96
</t>
    </r>
    <r>
      <rPr>
        <sz val="10"/>
        <rFont val="Gill Sans MT"/>
        <family val="2"/>
      </rPr>
      <t xml:space="preserve">Stat. 1749; Congressional Reports Elimination Act of 1982, Public Law 97-375, Title II, Sec. 201(a), (b), Dec. 21, 1982, 96 Stat. 1821;
</t>
    </r>
    <r>
      <rPr>
        <sz val="10"/>
        <rFont val="Gill Sans MT"/>
        <family val="2"/>
      </rPr>
      <t xml:space="preserve">Public Law 97-452, Sec. 2(a)(1), Jan. 12, 1983, 96 Stat. 2478;
</t>
    </r>
    <r>
      <rPr>
        <sz val="10"/>
        <rFont val="Gill Sans MT"/>
        <family val="2"/>
      </rPr>
      <t xml:space="preserve">Central Intelligence Agency Information Act, Public Law 98- 477, Sec. 2(c), Oct. 15, 1984, 98
</t>
    </r>
    <r>
      <rPr>
        <sz val="10"/>
        <rFont val="Gill Sans MT"/>
        <family val="2"/>
      </rPr>
      <t xml:space="preserve">Stat. 2211; National Archives and Records Administration Act of 1984, Public Law 98-497, Title I,
</t>
    </r>
    <r>
      <rPr>
        <sz val="10"/>
        <rFont val="Gill Sans MT"/>
        <family val="2"/>
      </rPr>
      <t xml:space="preserve">Sec. 107(g), Oct. 19, 1984, 98 Stat.
</t>
    </r>
    <r>
      <rPr>
        <sz val="10"/>
        <rFont val="Gill Sans MT"/>
        <family val="2"/>
      </rPr>
      <t xml:space="preserve">2292; Computer Matching and Privacy Protection Act of 1988, Public Law 100-503, Sec. 2-6(a), 7,
</t>
    </r>
    <r>
      <rPr>
        <sz val="10"/>
        <rFont val="Gill Sans MT"/>
        <family val="2"/>
      </rPr>
      <t xml:space="preserve">8, Oct. 18, 1988, 102 Stat. 2507-
</t>
    </r>
    <r>
      <rPr>
        <sz val="10"/>
        <rFont val="Gill Sans MT"/>
        <family val="2"/>
      </rPr>
      <t xml:space="preserve">2514; Omnibus Budget Reconciliation Act of 1990, Public Law 101-508, Title VII, Sec.
</t>
    </r>
    <r>
      <rPr>
        <sz val="10"/>
        <rFont val="Gill Sans MT"/>
        <family val="2"/>
      </rPr>
      <t xml:space="preserve">7201(b)(1), Nov. 5, 1990, 104 Stat.
</t>
    </r>
    <r>
      <rPr>
        <sz val="10"/>
        <rFont val="Gill Sans MT"/>
        <family val="2"/>
      </rPr>
      <t xml:space="preserve">1388-334; Omnibus Budget Reconciliation Act of 1993, Public Law 103-66, Title XIII, Sec.
</t>
    </r>
    <r>
      <rPr>
        <sz val="10"/>
        <rFont val="Gill Sans MT"/>
        <family val="2"/>
      </rPr>
      <t xml:space="preserve">13581(c), Aug. 10, 1993, 107 Stat.
</t>
    </r>
    <r>
      <rPr>
        <sz val="10"/>
        <rFont val="Gill Sans MT"/>
        <family val="2"/>
      </rPr>
      <t xml:space="preserve">611; Personal Responsibility and Work Opportunity Recon-ciliation Act of 1996, Public Law 104-193, Title I, Sec. 110(w), Aug. 22, 1996, 110 Stat. 2175; Social Security- Medicare and Medicaid Coverage Data Bank Repeal, Public Law 104- 226, Sec. 1(b) (3), Oct. 2, 1996,
</t>
    </r>
    <r>
      <rPr>
        <sz val="10"/>
        <rFont val="Gill Sans MT"/>
        <family val="2"/>
      </rPr>
      <t xml:space="preserve">110 Stat. 3033; General Accounting Office Act of 1996, Public Law 104-316, Title I, Sec. 115(g)(2)(B), Oct. 19, 1996, 110
</t>
    </r>
    <r>
      <rPr>
        <sz val="10"/>
        <rFont val="Gill Sans MT"/>
        <family val="2"/>
      </rPr>
      <t xml:space="preserve">Stat. 3835; Taxpayer Re-lief Act of 1997, Public Law 105-34, Title X,
</t>
    </r>
    <r>
      <rPr>
        <sz val="10"/>
        <rFont val="Gill Sans MT"/>
        <family val="2"/>
      </rPr>
      <t xml:space="preserve">Sec. 1026(b) (2), Aug. 5, 1997, 111
</t>
    </r>
    <r>
      <rPr>
        <sz val="10"/>
        <rFont val="Gill Sans MT"/>
        <family val="2"/>
      </rPr>
      <t>Stat. 925; Federal Reports Elimina- tion Act, Public Law 105-362, Title XIII, Sec. 1301(d), Nov. 10, 1998, 112 Stat. 3293; Tax Relief Extension Act of 1999, Public Law 106-170, Title IV, Sec. 402(a)(2), Dec. 17, 1999, 113 Stat. 1908.]</t>
    </r>
  </si>
  <si>
    <r>
      <rPr>
        <i/>
        <sz val="10"/>
        <rFont val="Gill Sans MT"/>
        <family val="2"/>
      </rPr>
      <t xml:space="preserve">Regulation of Unfair and Deceptive
</t>
    </r>
    <r>
      <rPr>
        <i/>
        <sz val="10"/>
        <rFont val="Gill Sans MT"/>
        <family val="2"/>
      </rPr>
      <t>Acts and Practices in Connection with Collection and Use of Personal Information from and About Children on the Internet</t>
    </r>
  </si>
  <si>
    <r>
      <rPr>
        <sz val="10"/>
        <rFont val="Gill Sans MT"/>
        <family val="2"/>
      </rPr>
      <t xml:space="preserve">15 U.S.C., Chapter 91, Section
</t>
    </r>
    <r>
      <rPr>
        <sz val="10"/>
        <rFont val="Gill Sans MT"/>
        <family val="2"/>
      </rPr>
      <t>6502(b)(2)(C)(ii)</t>
    </r>
  </si>
  <si>
    <r>
      <rPr>
        <sz val="10"/>
        <rFont val="Gill Sans MT"/>
        <family val="2"/>
      </rPr>
      <t xml:space="preserve">Internet
</t>
    </r>
    <r>
      <rPr>
        <sz val="10"/>
        <rFont val="Gill Sans MT"/>
        <family val="2"/>
      </rPr>
      <t xml:space="preserve">[Children's Online Privacy Protection Act (15 U.S.C. §6501- 6506), Public Law 105-277, Div. C,
</t>
    </r>
    <r>
      <rPr>
        <sz val="10"/>
        <rFont val="Gill Sans MT"/>
        <family val="2"/>
      </rPr>
      <t xml:space="preserve">Title XIII, Sec. 1303, Oct. 21, 1998,
</t>
    </r>
    <r>
      <rPr>
        <sz val="10"/>
        <rFont val="Gill Sans MT"/>
        <family val="2"/>
      </rPr>
      <t>112 Stat. 2681-730]</t>
    </r>
  </si>
  <si>
    <r>
      <rPr>
        <i/>
        <sz val="10"/>
        <rFont val="Gill Sans MT"/>
        <family val="2"/>
      </rPr>
      <t xml:space="preserve">Reporting of Suspicious
</t>
    </r>
    <r>
      <rPr>
        <i/>
        <sz val="10"/>
        <rFont val="Gill Sans MT"/>
        <family val="2"/>
      </rPr>
      <t>Transactions</t>
    </r>
  </si>
  <si>
    <r>
      <rPr>
        <sz val="10"/>
        <rFont val="Gill Sans MT"/>
        <family val="2"/>
      </rPr>
      <t xml:space="preserve">31 U.S.C., Subtitle IV, Chapter
</t>
    </r>
    <r>
      <rPr>
        <sz val="10"/>
        <rFont val="Gill Sans MT"/>
        <family val="2"/>
      </rPr>
      <t>53, Subchapter II, Section 5318(g)(2)</t>
    </r>
  </si>
  <si>
    <r>
      <rPr>
        <sz val="10"/>
        <rFont val="Gill Sans MT"/>
        <family val="2"/>
      </rPr>
      <t xml:space="preserve">Financial
</t>
    </r>
    <r>
      <rPr>
        <sz val="10"/>
        <rFont val="Gill Sans MT"/>
        <family val="2"/>
      </rPr>
      <t xml:space="preserve">[Money Laundering Suppression Act of 1994, Public Law 103-325,
</t>
    </r>
    <r>
      <rPr>
        <sz val="10"/>
        <rFont val="Gill Sans MT"/>
        <family val="2"/>
      </rPr>
      <t xml:space="preserve">Section 413(b)(1), Sept. 23, 1994,
</t>
    </r>
    <r>
      <rPr>
        <sz val="10"/>
        <rFont val="Gill Sans MT"/>
        <family val="2"/>
      </rPr>
      <t>108 Stat. 2245, 2252, 2254]</t>
    </r>
  </si>
  <si>
    <r>
      <rPr>
        <i/>
        <sz val="10"/>
        <rFont val="Gill Sans MT"/>
        <family val="2"/>
      </rPr>
      <t xml:space="preserve">Reporting Requirements; Disclosure
</t>
    </r>
    <r>
      <rPr>
        <i/>
        <sz val="10"/>
        <rFont val="Gill Sans MT"/>
        <family val="2"/>
      </rPr>
      <t>of Information</t>
    </r>
  </si>
  <si>
    <r>
      <rPr>
        <sz val="10"/>
        <rFont val="Gill Sans MT"/>
        <family val="2"/>
      </rPr>
      <t xml:space="preserve">16 U.S.C., Chapter 16C, Section
</t>
    </r>
    <r>
      <rPr>
        <sz val="10"/>
        <rFont val="Gill Sans MT"/>
        <family val="2"/>
      </rPr>
      <t>973j</t>
    </r>
  </si>
  <si>
    <r>
      <rPr>
        <sz val="10"/>
        <rFont val="Gill Sans MT"/>
        <family val="2"/>
      </rPr>
      <t xml:space="preserve">Department of Commerce
</t>
    </r>
    <r>
      <rPr>
        <sz val="10"/>
        <rFont val="Gill Sans MT"/>
        <family val="2"/>
      </rPr>
      <t xml:space="preserve">[South Pacific Tuna Act of 1988, Public Law 100-330, Sec. 12, June
</t>
    </r>
    <r>
      <rPr>
        <sz val="10"/>
        <rFont val="Gill Sans MT"/>
        <family val="2"/>
      </rPr>
      <t>7, 1988, 102 Stat. 599]</t>
    </r>
  </si>
  <si>
    <r>
      <rPr>
        <i/>
        <sz val="10"/>
        <rFont val="Gill Sans MT"/>
        <family val="2"/>
      </rPr>
      <t xml:space="preserve">Reports of Information Regarding
</t>
    </r>
    <r>
      <rPr>
        <i/>
        <sz val="10"/>
        <rFont val="Gill Sans MT"/>
        <family val="2"/>
      </rPr>
      <t>Safety and Soundness of Depository Institutions</t>
    </r>
  </si>
  <si>
    <r>
      <rPr>
        <sz val="10"/>
        <rFont val="Gill Sans MT"/>
        <family val="2"/>
      </rPr>
      <t xml:space="preserve">12 U.S.C., Chapter 16, Section
</t>
    </r>
    <r>
      <rPr>
        <sz val="10"/>
        <rFont val="Gill Sans MT"/>
        <family val="2"/>
      </rPr>
      <t>1831m-1(a)(2)(B)</t>
    </r>
  </si>
  <si>
    <r>
      <rPr>
        <sz val="10"/>
        <rFont val="Gill Sans MT"/>
        <family val="2"/>
      </rPr>
      <t xml:space="preserve">Financial
</t>
    </r>
    <r>
      <rPr>
        <sz val="10"/>
        <rFont val="Gill Sans MT"/>
        <family val="2"/>
      </rPr>
      <t xml:space="preserve">[Annunzio-Wylie Anti-Money Laundering Act of 1992, Public Law 102-550, Title XV, Sec. 1542, Oct.
</t>
    </r>
    <r>
      <rPr>
        <sz val="10"/>
        <rFont val="Gill Sans MT"/>
        <family val="2"/>
      </rPr>
      <t>28, 1992, 106 Stat. 4067]</t>
    </r>
  </si>
  <si>
    <r>
      <rPr>
        <i/>
        <sz val="10"/>
        <rFont val="Gill Sans MT"/>
        <family val="2"/>
      </rPr>
      <t xml:space="preserve">Reports; Recordkeeping;
</t>
    </r>
    <r>
      <rPr>
        <i/>
        <sz val="10"/>
        <rFont val="Gill Sans MT"/>
        <family val="2"/>
      </rPr>
      <t>Investigations</t>
    </r>
  </si>
  <si>
    <r>
      <rPr>
        <sz val="10"/>
        <rFont val="Gill Sans MT"/>
        <family val="2"/>
      </rPr>
      <t xml:space="preserve">29 U.S.C., Chapter 30,
</t>
    </r>
    <r>
      <rPr>
        <sz val="10"/>
        <rFont val="Gill Sans MT"/>
        <family val="2"/>
      </rPr>
      <t xml:space="preserve">Subchapter V,
</t>
    </r>
    <r>
      <rPr>
        <sz val="10"/>
        <rFont val="Gill Sans MT"/>
        <family val="2"/>
      </rPr>
      <t>Section 2935(a)(4)(B)(i)</t>
    </r>
  </si>
  <si>
    <r>
      <rPr>
        <sz val="10"/>
        <rFont val="Gill Sans MT"/>
        <family val="2"/>
      </rPr>
      <t xml:space="preserve">Department of Labor
</t>
    </r>
    <r>
      <rPr>
        <sz val="10"/>
        <rFont val="Gill Sans MT"/>
        <family val="2"/>
      </rPr>
      <t xml:space="preserve">[Twenty-First Century Workforce Commission Act,
</t>
    </r>
    <r>
      <rPr>
        <sz val="10"/>
        <rFont val="Gill Sans MT"/>
        <family val="2"/>
      </rPr>
      <t>Public Law 105-220, Title I, Sec. 185, Aug. 7, 1998, 112 Stat. 1046]</t>
    </r>
  </si>
  <si>
    <r>
      <rPr>
        <i/>
        <sz val="10"/>
        <rFont val="Gill Sans MT"/>
        <family val="2"/>
      </rPr>
      <t xml:space="preserve">Requests by Authorized
</t>
    </r>
    <r>
      <rPr>
        <i/>
        <sz val="10"/>
        <rFont val="Gill Sans MT"/>
        <family val="2"/>
      </rPr>
      <t>Investigative Agencies</t>
    </r>
  </si>
  <si>
    <r>
      <rPr>
        <sz val="10"/>
        <rFont val="Gill Sans MT"/>
        <family val="2"/>
      </rPr>
      <t xml:space="preserve">50 U.S.C., Chapter 15, Section
</t>
    </r>
    <r>
      <rPr>
        <sz val="10"/>
        <rFont val="Gill Sans MT"/>
        <family val="2"/>
      </rPr>
      <t>436 (b) and (e)</t>
    </r>
  </si>
  <si>
    <r>
      <rPr>
        <sz val="10"/>
        <rFont val="Gill Sans MT"/>
        <family val="2"/>
      </rPr>
      <t xml:space="preserve">Intelligence Community
</t>
    </r>
    <r>
      <rPr>
        <sz val="10"/>
        <rFont val="Gill Sans MT"/>
        <family val="2"/>
      </rPr>
      <t xml:space="preserve">[National Security Act of 1947, July 26, 1947, Ch. 343, Title VIII, Sec.
</t>
    </r>
    <r>
      <rPr>
        <sz val="10"/>
        <rFont val="Gill Sans MT"/>
        <family val="2"/>
      </rPr>
      <t xml:space="preserve">802, as added to by the Counterintelligence
</t>
    </r>
    <r>
      <rPr>
        <sz val="10"/>
        <rFont val="Gill Sans MT"/>
        <family val="2"/>
      </rPr>
      <t xml:space="preserve">and Security Enhancements Act of 1994, Public Law 103-359, Title
</t>
    </r>
    <r>
      <rPr>
        <sz val="10"/>
        <rFont val="Gill Sans MT"/>
        <family val="2"/>
      </rPr>
      <t xml:space="preserve">VIII, Sec. 802(a), Oct. 14, 1994,
</t>
    </r>
    <r>
      <rPr>
        <sz val="10"/>
        <rFont val="Gill Sans MT"/>
        <family val="2"/>
      </rPr>
      <t>108 Stat. 3436]</t>
    </r>
  </si>
  <si>
    <r>
      <rPr>
        <i/>
        <sz val="10"/>
        <rFont val="Gill Sans MT"/>
        <family val="2"/>
      </rPr>
      <t>Required Terms in Orders</t>
    </r>
  </si>
  <si>
    <r>
      <rPr>
        <sz val="10"/>
        <rFont val="Gill Sans MT"/>
        <family val="2"/>
      </rPr>
      <t xml:space="preserve">7 U.S.C., Chapter 101,
</t>
    </r>
    <r>
      <rPr>
        <sz val="10"/>
        <rFont val="Gill Sans MT"/>
        <family val="2"/>
      </rPr>
      <t>Subchapter V, Section 7484</t>
    </r>
  </si>
  <si>
    <r>
      <rPr>
        <sz val="10"/>
        <rFont val="Gill Sans MT"/>
        <family val="2"/>
      </rPr>
      <t xml:space="preserve">Department of Agriculture/
</t>
    </r>
    <r>
      <rPr>
        <sz val="10"/>
        <rFont val="Gill Sans MT"/>
        <family val="2"/>
      </rPr>
      <t xml:space="preserve">Popcorn Board
</t>
    </r>
    <r>
      <rPr>
        <sz val="10"/>
        <rFont val="Gill Sans MT"/>
        <family val="2"/>
      </rPr>
      <t xml:space="preserve">[Agriculture Improvement and Reform Act of 1996, Public Law 104-127, Title V, Sec. 575, Apr. 4,
</t>
    </r>
    <r>
      <rPr>
        <sz val="10"/>
        <rFont val="Gill Sans MT"/>
        <family val="2"/>
      </rPr>
      <t>1996, 110 Stat. 1077]</t>
    </r>
  </si>
  <si>
    <r>
      <rPr>
        <i/>
        <sz val="10"/>
        <rFont val="Gill Sans MT"/>
        <family val="2"/>
      </rPr>
      <t xml:space="preserve">Required Terms of Order;
</t>
    </r>
    <r>
      <rPr>
        <i/>
        <sz val="10"/>
        <rFont val="Gill Sans MT"/>
        <family val="2"/>
      </rPr>
      <t>Agreements Under Order; Records</t>
    </r>
  </si>
  <si>
    <r>
      <rPr>
        <sz val="10"/>
        <rFont val="Gill Sans MT"/>
        <family val="2"/>
      </rPr>
      <t xml:space="preserve">7 U.S.C., Chapter 76,
</t>
    </r>
    <r>
      <rPr>
        <sz val="10"/>
        <rFont val="Gill Sans MT"/>
        <family val="2"/>
      </rPr>
      <t>Subchapter II, Section 4534</t>
    </r>
  </si>
  <si>
    <r>
      <rPr>
        <sz val="10"/>
        <rFont val="Gill Sans MT"/>
        <family val="2"/>
      </rPr>
      <t xml:space="preserve">Department of Agriculture/
</t>
    </r>
    <r>
      <rPr>
        <sz val="10"/>
        <rFont val="Gill Sans MT"/>
        <family val="2"/>
      </rPr>
      <t xml:space="preserve">National Dairy Research Endowment Institute
</t>
    </r>
    <r>
      <rPr>
        <sz val="10"/>
        <rFont val="Gill Sans MT"/>
        <family val="2"/>
      </rPr>
      <t xml:space="preserve">[Dairy Production Stabilization Act of 1983, Public Law 98-180, Title I, Sec. 133, as added to by the Food Security Act of 1985, Public Law 99-198, Title I, Sec. 121, Dec. 23,
</t>
    </r>
    <r>
      <rPr>
        <sz val="10"/>
        <rFont val="Gill Sans MT"/>
        <family val="2"/>
      </rPr>
      <t>1985, 99 Stat. 1369]</t>
    </r>
  </si>
  <si>
    <r>
      <rPr>
        <i/>
        <sz val="10"/>
        <rFont val="Gill Sans MT"/>
        <family val="2"/>
      </rPr>
      <t xml:space="preserve">Research on Transplantation of
</t>
    </r>
    <r>
      <rPr>
        <i/>
        <sz val="10"/>
        <rFont val="Gill Sans MT"/>
        <family val="2"/>
      </rPr>
      <t>Fetal Tissue</t>
    </r>
  </si>
  <si>
    <r>
      <rPr>
        <sz val="10"/>
        <rFont val="Gill Sans MT"/>
        <family val="2"/>
      </rPr>
      <t xml:space="preserve">42 U.S.C., Chapter 6A,
</t>
    </r>
    <r>
      <rPr>
        <sz val="10"/>
        <rFont val="Gill Sans MT"/>
        <family val="2"/>
      </rPr>
      <t>Subchapter III, Part H, Section 289g-1(d)(2)</t>
    </r>
  </si>
  <si>
    <r>
      <rPr>
        <sz val="10"/>
        <rFont val="Gill Sans MT"/>
        <family val="2"/>
      </rPr>
      <t xml:space="preserve">Department of Health and Human
</t>
    </r>
    <r>
      <rPr>
        <sz val="10"/>
        <rFont val="Gill Sans MT"/>
        <family val="2"/>
      </rPr>
      <t xml:space="preserve">Services/National Institutes of Health
</t>
    </r>
    <r>
      <rPr>
        <sz val="10"/>
        <rFont val="Gill Sans MT"/>
        <family val="2"/>
      </rPr>
      <t xml:space="preserve">[Public Health Service Act of July 1, 1944, Ch. 373, Title IV, Sec.
</t>
    </r>
    <r>
      <rPr>
        <sz val="10"/>
        <rFont val="Gill Sans MT"/>
        <family val="2"/>
      </rPr>
      <t xml:space="preserve">498A, as added to by Public Law 103-43, Title I, Sec. 111, June 10,
</t>
    </r>
    <r>
      <rPr>
        <sz val="10"/>
        <rFont val="Gill Sans MT"/>
        <family val="2"/>
      </rPr>
      <t>1993, 107 Stat. 129]</t>
    </r>
  </si>
  <si>
    <r>
      <rPr>
        <i/>
        <sz val="10"/>
        <rFont val="Gill Sans MT"/>
        <family val="2"/>
      </rPr>
      <t xml:space="preserve">Restriction of Access by Minors to
</t>
    </r>
    <r>
      <rPr>
        <i/>
        <sz val="10"/>
        <rFont val="Gill Sans MT"/>
        <family val="2"/>
      </rPr>
      <t>Materials Commercially Distributed by Means of World Wide Web that are Harmful to Minors</t>
    </r>
  </si>
  <si>
    <r>
      <rPr>
        <sz val="10"/>
        <rFont val="Gill Sans MT"/>
        <family val="2"/>
      </rPr>
      <t xml:space="preserve">47 U.S.C., Chapter 5,
</t>
    </r>
    <r>
      <rPr>
        <sz val="10"/>
        <rFont val="Gill Sans MT"/>
        <family val="2"/>
      </rPr>
      <t>Subchapter II, Part I, Section 231</t>
    </r>
  </si>
  <si>
    <r>
      <rPr>
        <sz val="10"/>
        <rFont val="Gill Sans MT"/>
        <family val="2"/>
      </rPr>
      <t xml:space="preserve">[Communications Act of 1934,
</t>
    </r>
    <r>
      <rPr>
        <sz val="10"/>
        <rFont val="Gill Sans MT"/>
        <family val="2"/>
      </rPr>
      <t xml:space="preserve">June 19, 1934, Ch. 652, Title II,
</t>
    </r>
    <r>
      <rPr>
        <sz val="10"/>
        <rFont val="Gill Sans MT"/>
        <family val="2"/>
      </rPr>
      <t xml:space="preserve">Sec. 231, as added to by the Children's Online Privacy Protection Act of 1998, Public Law 105-277, Div. C, Title XIV, Sec.
</t>
    </r>
    <r>
      <rPr>
        <sz val="10"/>
        <rFont val="Gill Sans MT"/>
        <family val="2"/>
      </rPr>
      <t xml:space="preserve">1403, Oct. 21, 1998, 112 Stat.
</t>
    </r>
    <r>
      <rPr>
        <sz val="10"/>
        <rFont val="Gill Sans MT"/>
        <family val="2"/>
      </rPr>
      <t>2681-736]</t>
    </r>
  </si>
  <si>
    <r>
      <rPr>
        <i/>
        <sz val="10"/>
        <rFont val="Gill Sans MT"/>
        <family val="2"/>
      </rPr>
      <t xml:space="preserve">Restrictions on Disclosing and
</t>
    </r>
    <r>
      <rPr>
        <i/>
        <sz val="10"/>
        <rFont val="Gill Sans MT"/>
        <family val="2"/>
      </rPr>
      <t>Obtaining Contractor Bid or Proposal Information or Source Selection Information</t>
    </r>
  </si>
  <si>
    <r>
      <rPr>
        <sz val="10"/>
        <rFont val="Gill Sans MT"/>
        <family val="2"/>
      </rPr>
      <t xml:space="preserve">41 U.S.C., Chapter 7, Section
</t>
    </r>
    <r>
      <rPr>
        <sz val="10"/>
        <rFont val="Gill Sans MT"/>
        <family val="2"/>
      </rPr>
      <t>423</t>
    </r>
  </si>
  <si>
    <r>
      <rPr>
        <sz val="10"/>
        <rFont val="Gill Sans MT"/>
        <family val="2"/>
      </rPr>
      <t xml:space="preserve">[Office of Federal Procurement
</t>
    </r>
    <r>
      <rPr>
        <sz val="10"/>
        <rFont val="Gill Sans MT"/>
        <family val="2"/>
      </rPr>
      <t xml:space="preserve">Policy Act, Public Law 93-400, Sec. 27, as added to by Office of Federal Procurement Policy Act Amendments of 1988, Public Law 100-679, Sec. 6(a), Nov. 17, 1988,
</t>
    </r>
    <r>
      <rPr>
        <sz val="10"/>
        <rFont val="Gill Sans MT"/>
        <family val="2"/>
      </rPr>
      <t xml:space="preserve">102 Stat. 4063 and amended by the National Defense Authorization Act for Fiscal Years 1990 and  1991, Public Law 101-189, Div. A, Title VIII, Sec. 814(a)-(d)(1), Nov. 29, 1989, 103 Stat. 1495-1498;
</t>
    </r>
    <r>
      <rPr>
        <sz val="10"/>
        <rFont val="Gill Sans MT"/>
        <family val="2"/>
      </rPr>
      <t xml:space="preserve">National Defense Authorization Act for Fiscal Year 1991, Public Law 101-510, Div. A, Title XIV, Sec. 1484(l)(6), Nov. 5, 1990, 104
</t>
    </r>
    <r>
      <rPr>
        <sz val="10"/>
        <rFont val="Gill Sans MT"/>
        <family val="2"/>
      </rPr>
      <t xml:space="preserve">Stat. 1720; Persian Gulf Conflict Supplemental Authorization and Personnel Benefits Act of 1991, Public Law 102-25, Title VII, Sec. 705(i), Apr. 6, 1991, 105 Stat. 121;
</t>
    </r>
    <r>
      <rPr>
        <sz val="10"/>
        <rFont val="Gill Sans MT"/>
        <family val="2"/>
      </rPr>
      <t>Federal Acquisition Streamlining Act of 1994, Public Law 103-355, Title VIII, Sec. 8301(e), Oct. 13, 1994, 108 Stat. 3397; and the Federal Acquisition Reform Act of 1996, Public Law 104-106, Div. D, Title XLIII, Sec. 4304(a), Feb. 10, 1996, 110 Stat. 659]</t>
    </r>
  </si>
  <si>
    <r>
      <rPr>
        <i/>
        <sz val="10"/>
        <rFont val="Gill Sans MT"/>
        <family val="2"/>
      </rPr>
      <t>Right to Financial Privacy</t>
    </r>
  </si>
  <si>
    <r>
      <rPr>
        <sz val="10"/>
        <rFont val="Gill Sans MT"/>
        <family val="2"/>
      </rPr>
      <t>12 U.S.C., Chapter 35</t>
    </r>
  </si>
  <si>
    <r>
      <rPr>
        <sz val="10"/>
        <rFont val="Gill Sans MT"/>
        <family val="2"/>
      </rPr>
      <t xml:space="preserve">[Right to Financial Privacy Act of
</t>
    </r>
    <r>
      <rPr>
        <sz val="10"/>
        <rFont val="Gill Sans MT"/>
        <family val="2"/>
      </rPr>
      <t xml:space="preserve">1978, Public Law 95-630, Nov. 10,
</t>
    </r>
    <r>
      <rPr>
        <sz val="10"/>
        <rFont val="Gill Sans MT"/>
        <family val="2"/>
      </rPr>
      <t>1978]</t>
    </r>
  </si>
  <si>
    <r>
      <rPr>
        <i/>
        <sz val="10"/>
        <rFont val="Gill Sans MT"/>
        <family val="2"/>
      </rPr>
      <t>Rules and Regulations</t>
    </r>
  </si>
  <si>
    <r>
      <rPr>
        <sz val="10"/>
        <rFont val="Gill Sans MT"/>
        <family val="2"/>
      </rPr>
      <t xml:space="preserve">22 U.S.C., Chapter 46, Section
</t>
    </r>
    <r>
      <rPr>
        <sz val="10"/>
        <rFont val="Gill Sans MT"/>
        <family val="2"/>
      </rPr>
      <t>3104(c)</t>
    </r>
  </si>
  <si>
    <r>
      <rPr>
        <sz val="10"/>
        <rFont val="Gill Sans MT"/>
        <family val="2"/>
      </rPr>
      <t xml:space="preserve">State Department
</t>
    </r>
    <r>
      <rPr>
        <sz val="10"/>
        <rFont val="Gill Sans MT"/>
        <family val="2"/>
      </rPr>
      <t xml:space="preserve">[International Investment Survey Act, Public Law 94-472, Sec. 5,
</t>
    </r>
    <r>
      <rPr>
        <sz val="10"/>
        <rFont val="Gill Sans MT"/>
        <family val="2"/>
      </rPr>
      <t xml:space="preserve">Oct. 11, 1976, 90 Stat. 2062;
</t>
    </r>
    <r>
      <rPr>
        <sz val="10"/>
        <rFont val="Gill Sans MT"/>
        <family val="2"/>
      </rPr>
      <t xml:space="preserve">amended by the Foreign Direct Investment and International Financial Data Improvements Act of 1990, Public Law 101-533, Sec.
</t>
    </r>
    <r>
      <rPr>
        <sz val="10"/>
        <rFont val="Gill Sans MT"/>
        <family val="2"/>
      </rPr>
      <t xml:space="preserve">6(d), (e), 7(a), Nov. 7, 1990, 104
</t>
    </r>
    <r>
      <rPr>
        <sz val="10"/>
        <rFont val="Gill Sans MT"/>
        <family val="2"/>
      </rPr>
      <t>Stat. 2349]</t>
    </r>
  </si>
  <si>
    <r>
      <rPr>
        <i/>
        <sz val="10"/>
        <rFont val="Gill Sans MT"/>
        <family val="2"/>
      </rPr>
      <t>Safeguards Information</t>
    </r>
    <r>
      <rPr>
        <sz val="10"/>
        <rFont val="Gill Sans MT"/>
        <family val="2"/>
      </rPr>
      <t>,</t>
    </r>
  </si>
  <si>
    <r>
      <rPr>
        <sz val="10"/>
        <rFont val="Gill Sans MT"/>
        <family val="2"/>
      </rPr>
      <t xml:space="preserve">42 U.S.C, Chapter 23, Division
</t>
    </r>
    <r>
      <rPr>
        <sz val="10"/>
        <rFont val="Gill Sans MT"/>
        <family val="2"/>
      </rPr>
      <t>A, Subchapter XI, Section 2167</t>
    </r>
  </si>
  <si>
    <r>
      <rPr>
        <sz val="10"/>
        <rFont val="Gill Sans MT"/>
        <family val="2"/>
      </rPr>
      <t xml:space="preserve">Department of Energy
</t>
    </r>
    <r>
      <rPr>
        <sz val="10"/>
        <rFont val="Gill Sans MT"/>
        <family val="2"/>
      </rPr>
      <t xml:space="preserve">[Atomic Energy Act of Aug. 1, 1946, Ch. 724, Title I, Sec. 147, as added to by Public Law 96-295, Title II, Sec. 207(a)(1), June 30, 1980, 94 Stat. 788; renumbered Title I, Public Law 102-486, Title IX, Sec. 902(a)(8), Oct. 24, 1992,
</t>
    </r>
    <r>
      <rPr>
        <sz val="10"/>
        <rFont val="Gill Sans MT"/>
        <family val="2"/>
      </rPr>
      <t>106 Stat. 2944]</t>
    </r>
  </si>
  <si>
    <r>
      <rPr>
        <i/>
        <sz val="10"/>
        <rFont val="Gill Sans MT"/>
        <family val="2"/>
      </rPr>
      <t xml:space="preserve">Safety Performance History of New
</t>
    </r>
    <r>
      <rPr>
        <i/>
        <sz val="10"/>
        <rFont val="Gill Sans MT"/>
        <family val="2"/>
      </rPr>
      <t>Drivers; Limitation on Liability</t>
    </r>
  </si>
  <si>
    <r>
      <rPr>
        <sz val="10"/>
        <rFont val="Gill Sans MT"/>
        <family val="2"/>
      </rPr>
      <t xml:space="preserve">49 U.S.C., Subtitle I, Chapter 5,
</t>
    </r>
    <r>
      <rPr>
        <sz val="10"/>
        <rFont val="Gill Sans MT"/>
        <family val="2"/>
      </rPr>
      <t>Subchapter I, Section 508(b)</t>
    </r>
  </si>
  <si>
    <r>
      <rPr>
        <sz val="10"/>
        <rFont val="Gill Sans MT"/>
        <family val="2"/>
      </rPr>
      <t xml:space="preserve">Motor Carrier
</t>
    </r>
    <r>
      <rPr>
        <sz val="10"/>
        <rFont val="Gill Sans MT"/>
        <family val="2"/>
      </rPr>
      <t>[Transportation Equity Act for the 21st Century, Public Law 105-178, Title IV, Sec. 4014(a)(1), June 9, 1998, 112 Stat. 409]</t>
    </r>
  </si>
  <si>
    <r>
      <rPr>
        <i/>
        <sz val="10"/>
        <rFont val="Gill Sans MT"/>
        <family val="2"/>
      </rPr>
      <t>Secrecy</t>
    </r>
  </si>
  <si>
    <r>
      <rPr>
        <sz val="10"/>
        <rFont val="Gill Sans MT"/>
        <family val="2"/>
      </rPr>
      <t xml:space="preserve">Federal Rules of Criminal
</t>
    </r>
    <r>
      <rPr>
        <sz val="10"/>
        <rFont val="Gill Sans MT"/>
        <family val="2"/>
      </rPr>
      <t>Procedure, Rule 6(e)</t>
    </r>
  </si>
  <si>
    <r>
      <rPr>
        <sz val="10"/>
        <rFont val="Gill Sans MT"/>
        <family val="2"/>
      </rPr>
      <t>Grand Juries</t>
    </r>
  </si>
  <si>
    <r>
      <rPr>
        <i/>
        <sz val="10"/>
        <rFont val="Gill Sans MT"/>
        <family val="2"/>
      </rPr>
      <t xml:space="preserve">Security and Law Enforcement in
</t>
    </r>
    <r>
      <rPr>
        <i/>
        <sz val="10"/>
        <rFont val="Gill Sans MT"/>
        <family val="2"/>
      </rPr>
      <t>Property Under the Jurisdiction of the Department of Veterans Affairs</t>
    </r>
  </si>
  <si>
    <r>
      <rPr>
        <sz val="10"/>
        <rFont val="Gill Sans MT"/>
        <family val="2"/>
      </rPr>
      <t>38 U.S.C., Chapter 9</t>
    </r>
  </si>
  <si>
    <r>
      <rPr>
        <sz val="10"/>
        <rFont val="Gill Sans MT"/>
        <family val="2"/>
      </rPr>
      <t xml:space="preserve">Department of Veterans Affairs
</t>
    </r>
    <r>
      <rPr>
        <sz val="10"/>
        <rFont val="Gill Sans MT"/>
        <family val="2"/>
      </rPr>
      <t xml:space="preserve">[Department of Veterans Affairs Codification Act, Public Law 102- 83, Sec. 2(a), Aug. 6, 1991, 105
</t>
    </r>
    <r>
      <rPr>
        <sz val="10"/>
        <rFont val="Gill Sans MT"/>
        <family val="2"/>
      </rPr>
      <t>Stat. 397]</t>
    </r>
  </si>
  <si>
    <r>
      <rPr>
        <i/>
        <sz val="10"/>
        <rFont val="Gill Sans MT"/>
        <family val="2"/>
      </rPr>
      <t xml:space="preserve">Security and Research and
</t>
    </r>
    <r>
      <rPr>
        <i/>
        <sz val="10"/>
        <rFont val="Gill Sans MT"/>
        <family val="2"/>
      </rPr>
      <t>Development Activities</t>
    </r>
  </si>
  <si>
    <r>
      <rPr>
        <sz val="10"/>
        <rFont val="Gill Sans MT"/>
        <family val="2"/>
      </rPr>
      <t xml:space="preserve">49 U.S.C., Subtitle VII, Part A,
</t>
    </r>
    <r>
      <rPr>
        <sz val="10"/>
        <rFont val="Gill Sans MT"/>
        <family val="2"/>
      </rPr>
      <t xml:space="preserve">Subpart i, Chapter 401,
</t>
    </r>
    <r>
      <rPr>
        <sz val="10"/>
        <rFont val="Gill Sans MT"/>
        <family val="2"/>
      </rPr>
      <t>Section 40119(b)(1)</t>
    </r>
  </si>
  <si>
    <r>
      <rPr>
        <sz val="10"/>
        <rFont val="Gill Sans MT"/>
        <family val="2"/>
      </rPr>
      <t xml:space="preserve">Federal Aviation Administration
</t>
    </r>
    <r>
      <rPr>
        <sz val="10"/>
        <rFont val="Gill Sans MT"/>
        <family val="2"/>
      </rPr>
      <t>[Public Law 103-272, Sec. 1(e), July 5, 1994, 108 Stat. 1117]</t>
    </r>
  </si>
  <si>
    <r>
      <rPr>
        <i/>
        <sz val="10"/>
        <rFont val="Gill Sans MT"/>
        <family val="2"/>
      </rPr>
      <t xml:space="preserve">Special Provisions Concerning the
</t>
    </r>
    <r>
      <rPr>
        <i/>
        <sz val="10"/>
        <rFont val="Gill Sans MT"/>
        <family val="2"/>
      </rPr>
      <t>Department of Justice</t>
    </r>
  </si>
  <si>
    <r>
      <rPr>
        <sz val="10"/>
        <rFont val="Gill Sans MT"/>
        <family val="2"/>
      </rPr>
      <t xml:space="preserve">5 U.S.C., Appendix 2, Federal
</t>
    </r>
    <r>
      <rPr>
        <sz val="10"/>
        <rFont val="Gill Sans MT"/>
        <family val="2"/>
      </rPr>
      <t>Advisory Committee Act, Section 8E</t>
    </r>
  </si>
  <si>
    <r>
      <rPr>
        <sz val="10"/>
        <rFont val="Gill Sans MT"/>
        <family val="2"/>
      </rPr>
      <t xml:space="preserve">Department of Justice
</t>
    </r>
    <r>
      <rPr>
        <sz val="10"/>
        <rFont val="Gill Sans MT"/>
        <family val="2"/>
      </rPr>
      <t xml:space="preserve">[Federal Advisory Committee Act, Public Law 92-463, Oct. 6, 1972, 86 Stat. 770; as amended by the Government in the Sunshine Act, Public Law 94-409, Sec. 5(c), Sep. 13, 1976, 90 Stat. 1247; Public Law
</t>
    </r>
    <r>
      <rPr>
        <sz val="10"/>
        <rFont val="Gill Sans MT"/>
        <family val="2"/>
      </rPr>
      <t xml:space="preserve">96-523, Sec. 2, Dec. 12, 1980, 94
</t>
    </r>
    <r>
      <rPr>
        <sz val="10"/>
        <rFont val="Gill Sans MT"/>
        <family val="2"/>
      </rPr>
      <t xml:space="preserve">Stat. 3040; and the Congressional Reports Elimination Act of 1982, Public Law 97-375, Title II, Sec. 201(c), Dec. 21, 1982, 96 Stat.
</t>
    </r>
    <r>
      <rPr>
        <sz val="10"/>
        <rFont val="Gill Sans MT"/>
        <family val="2"/>
      </rPr>
      <t>1822]</t>
    </r>
  </si>
  <si>
    <r>
      <rPr>
        <i/>
        <sz val="10"/>
        <rFont val="Gill Sans MT"/>
        <family val="2"/>
      </rPr>
      <t xml:space="preserve">Special Provisions Concerning the
</t>
    </r>
    <r>
      <rPr>
        <i/>
        <sz val="10"/>
        <rFont val="Gill Sans MT"/>
        <family val="2"/>
      </rPr>
      <t>Department of the Treasury</t>
    </r>
  </si>
  <si>
    <r>
      <rPr>
        <sz val="10"/>
        <rFont val="Gill Sans MT"/>
        <family val="2"/>
      </rPr>
      <t xml:space="preserve">5 U.S.C., Federal Advisory
</t>
    </r>
    <r>
      <rPr>
        <sz val="10"/>
        <rFont val="Gill Sans MT"/>
        <family val="2"/>
      </rPr>
      <t>Committee Act, Section 8D</t>
    </r>
  </si>
  <si>
    <r>
      <rPr>
        <sz val="10"/>
        <rFont val="Gill Sans MT"/>
        <family val="2"/>
      </rPr>
      <t xml:space="preserve">Treasury Department
</t>
    </r>
    <r>
      <rPr>
        <sz val="10"/>
        <rFont val="Gill Sans MT"/>
        <family val="2"/>
      </rPr>
      <t xml:space="preserve">[Federal Advisory Committee Act, Public Law 92-463, Oct. 6, 1972, 86 Stat. 770; as amended by the Government in the Sunshine Act, Public Law 94-409, Sec. 5(c), Sep. 13, 1976, 90 Stat. 1247; Public Law
</t>
    </r>
    <r>
      <rPr>
        <sz val="10"/>
        <rFont val="Gill Sans MT"/>
        <family val="2"/>
      </rPr>
      <t xml:space="preserve">96-523, Sec. 2, Dec. 12, 1980, 94
</t>
    </r>
    <r>
      <rPr>
        <sz val="10"/>
        <rFont val="Gill Sans MT"/>
        <family val="2"/>
      </rPr>
      <t xml:space="preserve">Stat. 3040; and the Congressional Reports Elimination Act of 1982, Public Law 97-375, Title II, Sec. 201(c), Dec. 21, 1982, 96 Stat.
</t>
    </r>
    <r>
      <rPr>
        <sz val="10"/>
        <rFont val="Gill Sans MT"/>
        <family val="2"/>
      </rPr>
      <t>1822]</t>
    </r>
  </si>
  <si>
    <r>
      <rPr>
        <i/>
        <sz val="10"/>
        <rFont val="Gill Sans MT"/>
        <family val="2"/>
      </rPr>
      <t xml:space="preserve">Submission of Purchase Intentions
</t>
    </r>
    <r>
      <rPr>
        <i/>
        <sz val="10"/>
        <rFont val="Gill Sans MT"/>
        <family val="2"/>
      </rPr>
      <t>by Cigarette Manufacturers</t>
    </r>
  </si>
  <si>
    <r>
      <rPr>
        <sz val="10"/>
        <rFont val="Gill Sans MT"/>
        <family val="2"/>
      </rPr>
      <t xml:space="preserve">7 U.S.C., Chapter 35, General
</t>
    </r>
    <r>
      <rPr>
        <sz val="10"/>
        <rFont val="Gill Sans MT"/>
        <family val="2"/>
      </rPr>
      <t>Provisions, Section 1314g(c)</t>
    </r>
  </si>
  <si>
    <r>
      <rPr>
        <sz val="10"/>
        <rFont val="Gill Sans MT"/>
        <family val="2"/>
      </rPr>
      <t xml:space="preserve">Department of Agriculture
</t>
    </r>
    <r>
      <rPr>
        <sz val="10"/>
        <rFont val="Gill Sans MT"/>
        <family val="2"/>
      </rPr>
      <t xml:space="preserve">[Agricultural Adjustment Act of 1938, Feb. 16, 1938, Ch. 30, Title
</t>
    </r>
    <r>
      <rPr>
        <sz val="10"/>
        <rFont val="Gill Sans MT"/>
        <family val="2"/>
      </rPr>
      <t xml:space="preserve">III, Sec. 320A, as added to by Public Law 99-272, Title I, Sec. 1103(d), Apr. 7, 1986, 100 Stat.
</t>
    </r>
    <r>
      <rPr>
        <sz val="10"/>
        <rFont val="Gill Sans MT"/>
        <family val="2"/>
      </rPr>
      <t>88]</t>
    </r>
  </si>
  <si>
    <r>
      <rPr>
        <i/>
        <sz val="10"/>
        <rFont val="Gill Sans MT"/>
        <family val="2"/>
      </rPr>
      <t>Transition Period</t>
    </r>
  </si>
  <si>
    <r>
      <rPr>
        <sz val="10"/>
        <rFont val="Gill Sans MT"/>
        <family val="2"/>
      </rPr>
      <t xml:space="preserve">45 U.S.C., Chapter 21, Section
</t>
    </r>
    <r>
      <rPr>
        <sz val="10"/>
        <rFont val="Gill Sans MT"/>
        <family val="2"/>
      </rPr>
      <t>1204 (b)</t>
    </r>
  </si>
  <si>
    <r>
      <rPr>
        <sz val="10"/>
        <rFont val="Gill Sans MT"/>
        <family val="2"/>
      </rPr>
      <t xml:space="preserve">Department of Transportation
</t>
    </r>
    <r>
      <rPr>
        <sz val="10"/>
        <rFont val="Gill Sans MT"/>
        <family val="2"/>
      </rPr>
      <t xml:space="preserve">Railroads
</t>
    </r>
    <r>
      <rPr>
        <sz val="10"/>
        <rFont val="Gill Sans MT"/>
        <family val="2"/>
      </rPr>
      <t xml:space="preserve">[Alaska Railroad Transfer Act of 1982, Public Law 97-468, Title VI,
</t>
    </r>
    <r>
      <rPr>
        <sz val="10"/>
        <rFont val="Gill Sans MT"/>
        <family val="2"/>
      </rPr>
      <t xml:space="preserve">Sec. 605(b), Jan. 14, 1983, 96 Stat.
</t>
    </r>
    <r>
      <rPr>
        <sz val="10"/>
        <rFont val="Gill Sans MT"/>
        <family val="2"/>
      </rPr>
      <t>2562, 2563]</t>
    </r>
  </si>
  <si>
    <r>
      <rPr>
        <i/>
        <sz val="10"/>
        <rFont val="Gill Sans MT"/>
        <family val="2"/>
      </rPr>
      <t xml:space="preserve">Unauthorized Disclosure of
</t>
    </r>
    <r>
      <rPr>
        <i/>
        <sz val="10"/>
        <rFont val="Gill Sans MT"/>
        <family val="2"/>
      </rPr>
      <t>Information</t>
    </r>
  </si>
  <si>
    <r>
      <rPr>
        <sz val="10"/>
        <rFont val="Gill Sans MT"/>
        <family val="2"/>
      </rPr>
      <t xml:space="preserve">26 U.S.C., Subtitle F, Chapter
</t>
    </r>
    <r>
      <rPr>
        <sz val="10"/>
        <rFont val="Gill Sans MT"/>
        <family val="2"/>
      </rPr>
      <t xml:space="preserve">75, Subchapter A, Part I, Section 7213
</t>
    </r>
    <r>
      <rPr>
        <sz val="12"/>
        <rFont val="Times New Roman"/>
        <family val="1"/>
      </rPr>
      <t>261</t>
    </r>
  </si>
  <si>
    <r>
      <rPr>
        <sz val="10"/>
        <rFont val="Gill Sans MT"/>
        <family val="2"/>
      </rPr>
      <t xml:space="preserve">Treasury Department/IRS
</t>
    </r>
    <r>
      <rPr>
        <sz val="10"/>
        <rFont val="Gill Sans MT"/>
        <family val="2"/>
      </rPr>
      <t xml:space="preserve">[Internal Revenue Code, Public Law 83-591, Aug. 16, 1954, Ch.
</t>
    </r>
    <r>
      <rPr>
        <sz val="10"/>
        <rFont val="Gill Sans MT"/>
        <family val="2"/>
      </rPr>
      <t xml:space="preserve">736, 68A Stat. 855; Technical Amendments Act of 1958, Public Law 85-866, Title I, Sec. 90(c), Sept. 2, 1958, 72 Stat. 1666; Social Security Amendments of 1960, Public Law 86-778, Title I, Sec.
</t>
    </r>
    <r>
      <rPr>
        <sz val="10"/>
        <rFont val="Gill Sans MT"/>
        <family val="2"/>
      </rPr>
      <t xml:space="preserve">103(s), Sept. 13, 1960, 74 Stat.
</t>
    </r>
    <r>
      <rPr>
        <sz val="10"/>
        <rFont val="Gill Sans MT"/>
        <family val="2"/>
      </rPr>
      <t xml:space="preserve">940; Tax Reform Act of 1976, Public Law 94-455, Title XII, Sec. 1202(d), (h)(3), Oct. 4, 1976, 90
</t>
    </r>
    <r>
      <rPr>
        <sz val="10"/>
        <rFont val="Gill Sans MT"/>
        <family val="2"/>
      </rPr>
      <t xml:space="preserve">Stat. 1686, 1688; Revenue Act of
</t>
    </r>
    <r>
      <rPr>
        <sz val="10"/>
        <rFont val="Gill Sans MT"/>
        <family val="2"/>
      </rPr>
      <t xml:space="preserve">1978, Public Law 95-600, Title VII,
</t>
    </r>
    <r>
      <rPr>
        <sz val="10"/>
        <rFont val="Gill Sans MT"/>
        <family val="2"/>
      </rPr>
      <t xml:space="preserve">Sec. 701 (bb)(1)(C), (6), Nov. 6,
</t>
    </r>
    <r>
      <rPr>
        <sz val="10"/>
        <rFont val="Gill Sans MT"/>
        <family val="2"/>
      </rPr>
      <t xml:space="preserve">1978, 92 Stat. 2922, 2923; Food
</t>
    </r>
    <r>
      <rPr>
        <sz val="10"/>
        <rFont val="Gill Sans MT"/>
        <family val="2"/>
      </rPr>
      <t xml:space="preserve">Stamp Act Amendments of 1980, Public Law 96-249, Title I, Sec.
</t>
    </r>
    <r>
      <rPr>
        <sz val="10"/>
        <rFont val="Gill Sans MT"/>
        <family val="2"/>
      </rPr>
      <t xml:space="preserve">127(a)(2)(D), May 26, 1980, 94
</t>
    </r>
    <r>
      <rPr>
        <sz val="10"/>
        <rFont val="Gill Sans MT"/>
        <family val="2"/>
      </rPr>
      <t xml:space="preserve">Stat. 366; Public Law 96-265, Title
</t>
    </r>
    <r>
      <rPr>
        <sz val="10"/>
        <rFont val="Gill Sans MT"/>
        <family val="2"/>
      </rPr>
      <t xml:space="preserve">IV, Sec. 408(a)(2)(D), June 9, 1980,
</t>
    </r>
    <r>
      <rPr>
        <sz val="10"/>
        <rFont val="Gill Sans MT"/>
        <family val="2"/>
      </rPr>
      <t xml:space="preserve">94 Stat. 468, as amended; Omnibus Reconciliation Act of 1980, Public Law 96-499, Title III, Sec. 302(b), Dec. 5, 1980, 94 Stat. 2604; Social Security Act Titles IV, XVI and XVIII Amendment,
</t>
    </r>
    <r>
      <rPr>
        <sz val="10"/>
        <rFont val="Gill Sans MT"/>
        <family val="2"/>
      </rPr>
      <t xml:space="preserve">Pub. L. 96-611, Sec. 11(a)(4)(A), Dec. 28, 1980, 94 Stat. 3574; Tax
</t>
    </r>
    <r>
      <rPr>
        <sz val="10"/>
        <rFont val="Gill Sans MT"/>
        <family val="2"/>
      </rPr>
      <t xml:space="preserve">Equity and Fiscal Responsibility Act of 1982, Pub. L. 97-248, Title III, Sec. 356(b)(2), Sept. 3, 1982, 96
</t>
    </r>
    <r>
      <rPr>
        <sz val="10"/>
        <rFont val="Gill Sans MT"/>
        <family val="2"/>
      </rPr>
      <t xml:space="preserve">Stat. 645; Debt Collection Act of 1982, Public Law 97-365, Sec.
</t>
    </r>
    <r>
      <rPr>
        <sz val="10"/>
        <rFont val="Gill Sans MT"/>
        <family val="2"/>
      </rPr>
      <t xml:space="preserve">8(c)(2), Oct. 25, 1982, 96 Stat.
</t>
    </r>
    <r>
      <rPr>
        <sz val="10"/>
        <rFont val="Gill Sans MT"/>
        <family val="2"/>
      </rPr>
      <t xml:space="preserve">1754; Deficit Reduction Act of 1984, Public Law 98-369, Div. A, Title IV, Sec. 453(b)(4), Div. B, Title VI, Sec. 2653(b)(4), July 18, 1984, 98 Stat. 820, 1156; Child
</t>
    </r>
    <r>
      <rPr>
        <sz val="10"/>
        <rFont val="Gill Sans MT"/>
        <family val="2"/>
      </rPr>
      <t xml:space="preserve">Support Enforcement Amendments of 1984, Public Law 98-378, Sec. 21(f)(5), Aug. 16,
</t>
    </r>
    <r>
      <rPr>
        <sz val="10"/>
        <rFont val="Gill Sans MT"/>
        <family val="2"/>
      </rPr>
      <t xml:space="preserve">1984, 98 Stat. 1326; Family Support Act of 1988, Public Law 100-485, Title VII, Sec.
</t>
    </r>
    <r>
      <rPr>
        <sz val="10"/>
        <rFont val="Gill Sans MT"/>
        <family val="2"/>
      </rPr>
      <t xml:space="preserve">701(b)(2)(C), Oct. 13, 1988, 102
</t>
    </r>
    <r>
      <rPr>
        <sz val="10"/>
        <rFont val="Gill Sans MT"/>
        <family val="2"/>
      </rPr>
      <t xml:space="preserve">Stat. 2426; Technical and Miscellaneous Revenue Act of 1988, Public Law 100-647, Title VIII, Sec. 8008(c)(2)(B), Nov. 10,
</t>
    </r>
    <r>
      <rPr>
        <sz val="10"/>
        <rFont val="Gill Sans MT"/>
        <family val="2"/>
      </rPr>
      <t xml:space="preserve">1988, 102 Stat. 3787; Omnibus Budget Reconciliation Act of 1989, Public Law 101-239, Title VI, Sec. 6202(a)(1)(C), Dec. 19, 1989, 103
</t>
    </r>
    <r>
      <rPr>
        <sz val="10"/>
        <rFont val="Gill Sans MT"/>
        <family val="2"/>
      </rPr>
      <t>Stat. 2228; Omnibus Budget Reconciliation Act of 1990, Public</t>
    </r>
  </si>
  <si>
    <r>
      <rPr>
        <i/>
        <sz val="10"/>
        <rFont val="Gill Sans MT"/>
        <family val="2"/>
      </rPr>
      <t>Unlawful Disclosure of Information</t>
    </r>
  </si>
  <si>
    <r>
      <rPr>
        <sz val="10"/>
        <rFont val="Gill Sans MT"/>
        <family val="2"/>
      </rPr>
      <t xml:space="preserve">49 U.S.C., Subtitle IV,
</t>
    </r>
    <r>
      <rPr>
        <sz val="10"/>
        <rFont val="Gill Sans MT"/>
        <family val="2"/>
      </rPr>
      <t>Part C, Chapter 161, Section 16103</t>
    </r>
  </si>
  <si>
    <r>
      <rPr>
        <sz val="10"/>
        <rFont val="Gill Sans MT"/>
        <family val="2"/>
      </rPr>
      <t xml:space="preserve">Department of Transportation
</t>
    </r>
    <r>
      <rPr>
        <sz val="10"/>
        <rFont val="Gill Sans MT"/>
        <family val="2"/>
      </rPr>
      <t xml:space="preserve">Pipeline Carriers
</t>
    </r>
    <r>
      <rPr>
        <sz val="10"/>
        <rFont val="Gill Sans MT"/>
        <family val="2"/>
      </rPr>
      <t xml:space="preserve">[ICC Termination Act of 1995, Public Law 104-88, Title I, Sec. 106(a), Dec. 29, 1995, 109 Stat.
</t>
    </r>
    <r>
      <rPr>
        <sz val="10"/>
        <rFont val="Gill Sans MT"/>
        <family val="2"/>
      </rPr>
      <t>931]</t>
    </r>
  </si>
  <si>
    <r>
      <rPr>
        <i/>
        <sz val="10"/>
        <rFont val="Gill Sans MT"/>
        <family val="2"/>
      </rPr>
      <t xml:space="preserve">Unlawful Possession or Receipt of
</t>
    </r>
    <r>
      <rPr>
        <i/>
        <sz val="10"/>
        <rFont val="Gill Sans MT"/>
        <family val="2"/>
      </rPr>
      <t>Firearms, Federal Rules of Criminal Procedure, The Grand Jury</t>
    </r>
  </si>
  <si>
    <r>
      <rPr>
        <sz val="10"/>
        <rFont val="Gill Sans MT"/>
        <family val="2"/>
      </rPr>
      <t xml:space="preserve">18 U.S.C., Sections 1201-1203,
</t>
    </r>
    <r>
      <rPr>
        <sz val="10"/>
        <rFont val="Gill Sans MT"/>
        <family val="2"/>
      </rPr>
      <t>Sec. 16, I, Rule 6</t>
    </r>
  </si>
  <si>
    <r>
      <rPr>
        <sz val="10"/>
        <rFont val="Gill Sans MT"/>
        <family val="2"/>
      </rPr>
      <t xml:space="preserve">Courts
</t>
    </r>
    <r>
      <rPr>
        <sz val="10"/>
        <rFont val="Gill Sans MT"/>
        <family val="2"/>
      </rPr>
      <t xml:space="preserve">[Advisory Committee on Rules: 1944; Advisory Committee on Rules Amendment Feb. 28, 1966; Advisory Committee on Rules Amendment Apr. 24, 1972; Advisory Committee on Rules Amendments Apr. 26 and July 8,
</t>
    </r>
    <r>
      <rPr>
        <sz val="10"/>
        <rFont val="Gill Sans MT"/>
        <family val="2"/>
      </rPr>
      <t xml:space="preserve">1976 (amended by Public Law 95-
</t>
    </r>
    <r>
      <rPr>
        <sz val="10"/>
        <rFont val="Gill Sans MT"/>
        <family val="2"/>
      </rPr>
      <t xml:space="preserve">78, Sec. 2(a), July 30, 1977, 91 Stat.
</t>
    </r>
    <r>
      <rPr>
        <sz val="10"/>
        <rFont val="Gill Sans MT"/>
        <family val="2"/>
      </rPr>
      <t xml:space="preserve">319); Advisory Committee on Rules Amendment Apr. 30, 1979; Advisory Committee on Rules Amendment Apr. 28, 1983; amended by Public Law 98-473, Title II, Sec. 215(f), Oct. 12, 1984,
</t>
    </r>
    <r>
      <rPr>
        <sz val="10"/>
        <rFont val="Gill Sans MT"/>
        <family val="2"/>
      </rPr>
      <t xml:space="preserve">98 Stat. 2016; Advisory Committee on Rules Amendment Apr. 29, 1985; USA Patriot Act, Pubic Law 107-56, Title II, Sec.
</t>
    </r>
    <r>
      <rPr>
        <sz val="10"/>
        <rFont val="Gill Sans MT"/>
        <family val="2"/>
      </rPr>
      <t xml:space="preserve">203(a), Oct. 26, 2001, 115 Stat.
</t>
    </r>
    <r>
      <rPr>
        <sz val="10"/>
        <rFont val="Gill Sans MT"/>
        <family val="2"/>
      </rPr>
      <t>278]</t>
    </r>
  </si>
  <si>
    <r>
      <rPr>
        <i/>
        <sz val="10"/>
        <rFont val="Gill Sans MT"/>
        <family val="2"/>
      </rPr>
      <t>Verification of Compliance</t>
    </r>
  </si>
  <si>
    <r>
      <rPr>
        <sz val="10"/>
        <rFont val="Gill Sans MT"/>
        <family val="2"/>
      </rPr>
      <t xml:space="preserve">22 U.S.C., Chapter 35,
</t>
    </r>
    <r>
      <rPr>
        <sz val="10"/>
        <rFont val="Gill Sans MT"/>
        <family val="2"/>
      </rPr>
      <t>Subchapter III, Section 2577d</t>
    </r>
  </si>
  <si>
    <r>
      <rPr>
        <sz val="10"/>
        <rFont val="Gill Sans MT"/>
        <family val="2"/>
      </rPr>
      <t xml:space="preserve">State Department
</t>
    </r>
    <r>
      <rPr>
        <sz val="10"/>
        <rFont val="Gill Sans MT"/>
        <family val="2"/>
      </rPr>
      <t xml:space="preserve">[Arms Control and Disarmament Act, Public Law 87-297, Title III, Sec. 306, formerly Sec. 37, as added to by Arms Control and Disarmament Act Amendments, Public Law 95-108, Sec. 4, Aug. 17,
</t>
    </r>
    <r>
      <rPr>
        <sz val="10"/>
        <rFont val="Gill Sans MT"/>
        <family val="2"/>
      </rPr>
      <t xml:space="preserve">1977, 91 Stat. 871; amended by Arms Control and Nonproliferation Act of 1994, Public Law 103-236, Title VII, Sec. 712, Apr. 30, 1994, 108 Stat. 495
</t>
    </r>
    <r>
      <rPr>
        <sz val="10"/>
        <rFont val="Gill Sans MT"/>
        <family val="2"/>
      </rPr>
      <t xml:space="preserve">renumbered Sec. 306 and amended by Public Law 105-277, Div. G, Subdiv. A, title XII, Sec. 1223(11), (21), Oct. 21, 1998, 112 Stat.
</t>
    </r>
    <r>
      <rPr>
        <sz val="10"/>
        <rFont val="Gill Sans MT"/>
        <family val="2"/>
      </rPr>
      <t>2681-770, 2681-772]</t>
    </r>
  </si>
  <si>
    <r>
      <rPr>
        <i/>
        <sz val="10"/>
        <rFont val="Gill Sans MT"/>
        <family val="2"/>
      </rPr>
      <t xml:space="preserve">Voluntary Disclosure of Customer
</t>
    </r>
    <r>
      <rPr>
        <i/>
        <sz val="10"/>
        <rFont val="Gill Sans MT"/>
        <family val="2"/>
      </rPr>
      <t>Communications or Records</t>
    </r>
  </si>
  <si>
    <r>
      <rPr>
        <sz val="10"/>
        <rFont val="Gill Sans MT"/>
        <family val="2"/>
      </rPr>
      <t xml:space="preserve">18 U.S.C., Part I, Chapter121,
</t>
    </r>
    <r>
      <rPr>
        <sz val="10"/>
        <rFont val="Gill Sans MT"/>
        <family val="2"/>
      </rPr>
      <t>Section 2702</t>
    </r>
  </si>
  <si>
    <r>
      <rPr>
        <sz val="10"/>
        <rFont val="Gill Sans MT"/>
        <family val="2"/>
      </rPr>
      <t xml:space="preserve">[Electronic Communications
</t>
    </r>
    <r>
      <rPr>
        <sz val="10"/>
        <rFont val="Gill Sans MT"/>
        <family val="2"/>
      </rPr>
      <t xml:space="preserve">Privacy Act of 1986, Public Law 99-508, Title II, Sec. 201((a)), Oct.
</t>
    </r>
    <r>
      <rPr>
        <sz val="10"/>
        <rFont val="Gill Sans MT"/>
        <family val="2"/>
      </rPr>
      <t xml:space="preserve">21, 1986, 100 Stat. 1860; amended by Public Law 100-690, Title VII, Sec. 7037, Nov. 18, 1988, 102 Stat.
</t>
    </r>
    <r>
      <rPr>
        <sz val="10"/>
        <rFont val="Gill Sans MT"/>
        <family val="2"/>
      </rPr>
      <t xml:space="preserve">4399; Protection of Children From Sexual Predators Act of 1998, Public Law 105-314, Title VI, Sec. 604(b), Oct. 30, 1998, 112 Stat.
</t>
    </r>
    <r>
      <rPr>
        <sz val="10"/>
        <rFont val="Gill Sans MT"/>
        <family val="2"/>
      </rPr>
      <t xml:space="preserve">2984; and the USA Patriot Act, Public Law 107-56, title II, Sec. 212(a)(1), Oct. 26, 2001, 115 Stat.
</t>
    </r>
    <r>
      <rPr>
        <sz val="10"/>
        <rFont val="Gill Sans MT"/>
        <family val="2"/>
      </rPr>
      <t>284]</t>
    </r>
  </si>
  <si>
    <r>
      <rPr>
        <i/>
        <sz val="10"/>
        <rFont val="Gill Sans MT"/>
        <family val="2"/>
      </rPr>
      <t>Written Evaluations</t>
    </r>
  </si>
  <si>
    <r>
      <rPr>
        <sz val="10"/>
        <rFont val="Gill Sans MT"/>
        <family val="2"/>
      </rPr>
      <t xml:space="preserve">12 U.S.C., Chapter 30, Section
</t>
    </r>
    <r>
      <rPr>
        <sz val="10"/>
        <rFont val="Gill Sans MT"/>
        <family val="2"/>
      </rPr>
      <t>2906</t>
    </r>
  </si>
  <si>
    <r>
      <rPr>
        <sz val="10"/>
        <rFont val="Gill Sans MT"/>
        <family val="2"/>
      </rPr>
      <t xml:space="preserve">Treasury Department/
</t>
    </r>
    <r>
      <rPr>
        <sz val="10"/>
        <rFont val="Gill Sans MT"/>
        <family val="2"/>
      </rPr>
      <t xml:space="preserve">Comptroller of the Currency/ Federal Reserve System/ Federal Deposit Insurance Corporation [Housing and Community Development Act, Public Law 95- 128, Title VIII, Sec. 807, as added to by the Financial Institutions Reform, Recovery, and Enforcement Act of 1989, Public Law 101-73, Title XII, Sec. 1212(b),
</t>
    </r>
    <r>
      <rPr>
        <sz val="10"/>
        <rFont val="Gill Sans MT"/>
        <family val="2"/>
      </rPr>
      <t xml:space="preserve">Aug. 9, 1989, 103 Stat. 527 and amended by the Foreign Bank Supervision Enhancement Act of 1991, Public Law 102-242, Title II,
</t>
    </r>
    <r>
      <rPr>
        <sz val="10"/>
        <rFont val="Gill Sans MT"/>
        <family val="2"/>
      </rPr>
      <t xml:space="preserve">Sec. 222, Dec. 19, 1991, 105 Stat.
</t>
    </r>
    <r>
      <rPr>
        <sz val="10"/>
        <rFont val="Gill Sans MT"/>
        <family val="2"/>
      </rPr>
      <t>2306]</t>
    </r>
  </si>
  <si>
    <r>
      <rPr>
        <i/>
        <sz val="10"/>
        <rFont val="Gill Sans MT"/>
        <family val="2"/>
      </rPr>
      <t>Wrongful Disclosure of Information</t>
    </r>
  </si>
  <si>
    <r>
      <rPr>
        <sz val="10"/>
        <rFont val="Gill Sans MT"/>
        <family val="2"/>
      </rPr>
      <t xml:space="preserve">13 U.S.C., Chapter 7,
</t>
    </r>
    <r>
      <rPr>
        <sz val="10"/>
        <rFont val="Gill Sans MT"/>
        <family val="2"/>
      </rPr>
      <t>Subchapter I, Section 214</t>
    </r>
  </si>
  <si>
    <r>
      <rPr>
        <sz val="10"/>
        <rFont val="Gill Sans MT"/>
        <family val="2"/>
      </rPr>
      <t xml:space="preserve">Census Bureau
</t>
    </r>
    <r>
      <rPr>
        <sz val="10"/>
        <rFont val="Gill Sans MT"/>
        <family val="2"/>
      </rPr>
      <t xml:space="preserve">Census Information
</t>
    </r>
    <r>
      <rPr>
        <sz val="10"/>
        <rFont val="Gill Sans MT"/>
        <family val="2"/>
      </rPr>
      <t xml:space="preserve">[Census Act, Aug. 31, 1954, Ch.
</t>
    </r>
    <r>
      <rPr>
        <sz val="10"/>
        <rFont val="Gill Sans MT"/>
        <family val="2"/>
      </rPr>
      <t xml:space="preserve">1158, 68 Stat. 1023;
</t>
    </r>
    <r>
      <rPr>
        <sz val="10"/>
        <rFont val="Gill Sans MT"/>
        <family val="2"/>
      </rPr>
      <t xml:space="preserve">Public Law 94-521, Sec. 12(a), Oct. 17, 1976, 90 Stat. 2464; and the Census Address List Improvement Act of 1994, Public Law 103-430,
</t>
    </r>
    <r>
      <rPr>
        <sz val="10"/>
        <rFont val="Gill Sans MT"/>
        <family val="2"/>
      </rPr>
      <t xml:space="preserve">Sec. 2(c), Oct. 31, 1994, 108 Stat.
</t>
    </r>
    <r>
      <rPr>
        <sz val="10"/>
        <rFont val="Gill Sans MT"/>
        <family val="2"/>
      </rPr>
      <t>4394]</t>
    </r>
  </si>
  <si>
    <r>
      <rPr>
        <i/>
        <sz val="10"/>
        <rFont val="Gill Sans MT"/>
        <family val="2"/>
      </rPr>
      <t xml:space="preserve">Wrongful Disclosure of Individually
</t>
    </r>
    <r>
      <rPr>
        <i/>
        <sz val="10"/>
        <rFont val="Gill Sans MT"/>
        <family val="2"/>
      </rPr>
      <t>Identifiable Health Information</t>
    </r>
  </si>
  <si>
    <r>
      <rPr>
        <sz val="10"/>
        <rFont val="Gill Sans MT"/>
        <family val="2"/>
      </rPr>
      <t xml:space="preserve">42 U.S.C., Chapter 7,
</t>
    </r>
    <r>
      <rPr>
        <sz val="10"/>
        <rFont val="Gill Sans MT"/>
        <family val="2"/>
      </rPr>
      <t>Subchapter XI, Section 1320d-6</t>
    </r>
  </si>
  <si>
    <r>
      <rPr>
        <sz val="10"/>
        <rFont val="Gill Sans MT"/>
        <family val="2"/>
      </rPr>
      <t xml:space="preserve">[Social Security Act of Aug. 14,
</t>
    </r>
    <r>
      <rPr>
        <sz val="10"/>
        <rFont val="Gill Sans MT"/>
        <family val="2"/>
      </rPr>
      <t xml:space="preserve">1935, Ch. 531, Title XI, Sec. 1177,
</t>
    </r>
    <r>
      <rPr>
        <sz val="10"/>
        <rFont val="Gill Sans MT"/>
        <family val="2"/>
      </rPr>
      <t xml:space="preserve">as added to by the Health Insurance Portability and Accountability Act of 1996 (HIPAA), Public Law 104-191, Title II, Sec. 262(a), Aug. 21, 1996, 110
</t>
    </r>
    <r>
      <rPr>
        <sz val="10"/>
        <rFont val="Gill Sans MT"/>
        <family val="2"/>
      </rPr>
      <t>Stat. 2029]</t>
    </r>
  </si>
  <si>
    <r>
      <rPr>
        <i/>
        <sz val="10"/>
        <rFont val="Gill Sans MT"/>
        <family val="2"/>
      </rPr>
      <t xml:space="preserve">Wrongful Disclosure of Video Tape
</t>
    </r>
    <r>
      <rPr>
        <i/>
        <sz val="10"/>
        <rFont val="Gill Sans MT"/>
        <family val="2"/>
      </rPr>
      <t>Rental or Sale Records</t>
    </r>
  </si>
  <si>
    <r>
      <rPr>
        <sz val="10"/>
        <rFont val="Gill Sans MT"/>
        <family val="2"/>
      </rPr>
      <t xml:space="preserve">18 U.S.C., Part 1, Chapter 121,
</t>
    </r>
    <r>
      <rPr>
        <sz val="10"/>
        <rFont val="Gill Sans MT"/>
        <family val="2"/>
      </rPr>
      <t>Section 2710</t>
    </r>
  </si>
  <si>
    <r>
      <rPr>
        <sz val="10"/>
        <rFont val="Gill Sans MT"/>
        <family val="2"/>
      </rPr>
      <t xml:space="preserve">[Video Privacy Protection Act of
</t>
    </r>
    <r>
      <rPr>
        <sz val="10"/>
        <rFont val="Gill Sans MT"/>
        <family val="2"/>
      </rPr>
      <t xml:space="preserve">1988, Public Law 100-618, Sec.
</t>
    </r>
    <r>
      <rPr>
        <sz val="10"/>
        <rFont val="Gill Sans MT"/>
        <family val="2"/>
      </rPr>
      <t xml:space="preserve">2(a)(2), Nov. 5, 1988, 102 Stat.
</t>
    </r>
    <r>
      <rPr>
        <sz val="10"/>
        <rFont val="Gill Sans MT"/>
        <family val="2"/>
      </rPr>
      <t>3195]</t>
    </r>
  </si>
  <si>
    <r>
      <rPr>
        <b/>
        <i/>
        <u/>
        <sz val="16"/>
        <color rgb="FFFFFFFF"/>
        <rFont val="Times New Roman"/>
        <family val="1"/>
      </rPr>
      <t>Confidentiality</t>
    </r>
    <r>
      <rPr>
        <b/>
        <sz val="12"/>
        <color rgb="FFFFFFFF"/>
        <rFont val="Times New Roman"/>
        <family val="1"/>
      </rPr>
      <t xml:space="preserve"> 
Breach Impact</t>
    </r>
  </si>
  <si>
    <r>
      <rPr>
        <b/>
        <i/>
        <u/>
        <sz val="16"/>
        <color rgb="FFFFFFFF"/>
        <rFont val="Times New Roman"/>
        <family val="1"/>
      </rPr>
      <t>Integrity</t>
    </r>
    <r>
      <rPr>
        <b/>
        <sz val="12"/>
        <color rgb="FFFFFFFF"/>
        <rFont val="Times New Roman"/>
        <family val="1"/>
      </rPr>
      <t xml:space="preserve"> 
Breach Impact</t>
    </r>
  </si>
  <si>
    <r>
      <rPr>
        <b/>
        <i/>
        <u/>
        <sz val="16"/>
        <color rgb="FFFFFFFF"/>
        <rFont val="Times New Roman"/>
        <family val="1"/>
      </rPr>
      <t>Availability</t>
    </r>
    <r>
      <rPr>
        <b/>
        <sz val="12"/>
        <color rgb="FFFFFFFF"/>
        <rFont val="Times New Roman"/>
        <family val="1"/>
      </rPr>
      <t xml:space="preserve"> 
Breach Impact</t>
    </r>
  </si>
  <si>
    <t>Provisional Impact</t>
  </si>
  <si>
    <t>Key</t>
  </si>
  <si>
    <t>Security Categorization of Management and Support Information</t>
  </si>
  <si>
    <t>Table D-2: Security Categorization of Mission Information</t>
  </si>
  <si>
    <t>C.2.1</t>
  </si>
  <si>
    <t>C.2.1.1</t>
  </si>
  <si>
    <t>C.2.1.2</t>
  </si>
  <si>
    <t>C.2.1.3</t>
  </si>
  <si>
    <t>C.2.2</t>
  </si>
  <si>
    <t>C.2.2.1</t>
  </si>
  <si>
    <t>C.2.2.2</t>
  </si>
  <si>
    <t>C.2.2.3</t>
  </si>
  <si>
    <t>C.2.2.4</t>
  </si>
  <si>
    <t>C.2.3</t>
  </si>
  <si>
    <t>C.2.3.1</t>
  </si>
  <si>
    <t>C.2.3.2</t>
  </si>
  <si>
    <t>C.2.3.3</t>
  </si>
  <si>
    <t>C.2.3.4</t>
  </si>
  <si>
    <t>C.2.3.5</t>
  </si>
  <si>
    <t>C.2.3.6</t>
  </si>
  <si>
    <t>C.2.3.7</t>
  </si>
  <si>
    <t>C.2.3.8</t>
  </si>
  <si>
    <t>C.2.3.9</t>
  </si>
  <si>
    <t>C.2.4</t>
  </si>
  <si>
    <t>C.2.4.1</t>
  </si>
  <si>
    <t>C.2.4.2</t>
  </si>
  <si>
    <t>C.2.4.3</t>
  </si>
  <si>
    <t>C.2.5</t>
  </si>
  <si>
    <t>C.2.5.1</t>
  </si>
  <si>
    <t>C.2.5.2</t>
  </si>
  <si>
    <t>C.2.5.3</t>
  </si>
  <si>
    <t>C.2.6</t>
  </si>
  <si>
    <t>C.2.6.1</t>
  </si>
  <si>
    <t>C.2.6.2</t>
  </si>
  <si>
    <t>C.2.6.3</t>
  </si>
  <si>
    <t>C.2.6.4</t>
  </si>
  <si>
    <t>C.2.7</t>
  </si>
  <si>
    <t>C.2.7.1</t>
  </si>
  <si>
    <t>C.2.7.2</t>
  </si>
  <si>
    <t>C.2.7.3</t>
  </si>
  <si>
    <t>C.2.7.4</t>
  </si>
  <si>
    <t>C.2.8</t>
  </si>
  <si>
    <t>C.2.8.1</t>
  </si>
  <si>
    <t>C.2.8.2</t>
  </si>
  <si>
    <t>C.2.8.3</t>
  </si>
  <si>
    <t>C.2.8.4</t>
  </si>
  <si>
    <t>C.2.8.5</t>
  </si>
  <si>
    <t>C.2.8.6</t>
  </si>
  <si>
    <t>C.2.8.7</t>
  </si>
  <si>
    <t>C.2.8.8</t>
  </si>
  <si>
    <t>C.2.8.9</t>
  </si>
  <si>
    <t>C.2.8.10</t>
  </si>
  <si>
    <t>C.2.8.11</t>
  </si>
  <si>
    <t>C.2.8.12</t>
  </si>
  <si>
    <t>C.3</t>
  </si>
  <si>
    <t>Rationale and Factors for Government Resource Management Information</t>
  </si>
  <si>
    <t>C.2</t>
  </si>
  <si>
    <t>Rationale and Factors for Services Delivery Support Information</t>
  </si>
  <si>
    <t>C.3.1</t>
  </si>
  <si>
    <t>C.3.1.1</t>
  </si>
  <si>
    <t>C.3.1.2</t>
  </si>
  <si>
    <t>C.3.1.3</t>
  </si>
  <si>
    <t>C.3.1.4</t>
  </si>
  <si>
    <t>C.3.1.5</t>
  </si>
  <si>
    <t>C.3.2</t>
  </si>
  <si>
    <t>C.3.2.1</t>
  </si>
  <si>
    <t>C.3.2.2</t>
  </si>
  <si>
    <t>C.3.2.3</t>
  </si>
  <si>
    <t>C.3.2.4</t>
  </si>
  <si>
    <t>C.3.2.5</t>
  </si>
  <si>
    <t>C.3.2.6</t>
  </si>
  <si>
    <t>C.3.2.7</t>
  </si>
  <si>
    <t>C.3.3</t>
  </si>
  <si>
    <t>C.3.3.1</t>
  </si>
  <si>
    <t>C.3.3.2</t>
  </si>
  <si>
    <t>C.3.3.3</t>
  </si>
  <si>
    <t>C.3.3.4</t>
  </si>
  <si>
    <t>C.3.3.5</t>
  </si>
  <si>
    <t>C.3.3.6</t>
  </si>
  <si>
    <t>C.3.3.7</t>
  </si>
  <si>
    <t>C.3.3.8</t>
  </si>
  <si>
    <t>C.3.3.9</t>
  </si>
  <si>
    <t>C.3.3.10</t>
  </si>
  <si>
    <t>C.3.4</t>
  </si>
  <si>
    <t>C.3.4.1</t>
  </si>
  <si>
    <t>C.3.4.2</t>
  </si>
  <si>
    <t>C.3.4.3</t>
  </si>
  <si>
    <t>C.3.4.4</t>
  </si>
  <si>
    <t>C.3.5</t>
  </si>
  <si>
    <t>C.3.5.1</t>
  </si>
  <si>
    <t>C.3.5.2</t>
  </si>
  <si>
    <t>C.3.5.3</t>
  </si>
  <si>
    <t>C.3.5.4</t>
  </si>
  <si>
    <t>C.3.5.5</t>
  </si>
  <si>
    <t>C.3.5.6</t>
  </si>
  <si>
    <t>C.3.5.7</t>
  </si>
  <si>
    <t>C.3.5.8</t>
  </si>
  <si>
    <t>C.3.5.9</t>
  </si>
  <si>
    <t>D.1</t>
  </si>
  <si>
    <t>D.2</t>
  </si>
  <si>
    <t>D.2.1</t>
  </si>
  <si>
    <t>D.2.2</t>
  </si>
  <si>
    <t>D.2.3</t>
  </si>
  <si>
    <t>D.2.4</t>
  </si>
  <si>
    <t>D.3</t>
  </si>
  <si>
    <t>D.4</t>
  </si>
  <si>
    <t>D.4.1</t>
  </si>
  <si>
    <t>D.4.2</t>
  </si>
  <si>
    <t>D.4.3</t>
  </si>
  <si>
    <t>D.4.4</t>
  </si>
  <si>
    <t>D.5</t>
  </si>
  <si>
    <t>D.5.1</t>
  </si>
  <si>
    <t>D.5.2</t>
  </si>
  <si>
    <t>D.5.3</t>
  </si>
  <si>
    <t>D.6</t>
  </si>
  <si>
    <t>D.6.1</t>
  </si>
  <si>
    <t>D.6.2</t>
  </si>
  <si>
    <t>D.6.3</t>
  </si>
  <si>
    <t>D.6.4</t>
  </si>
  <si>
    <t>D.7</t>
  </si>
  <si>
    <t>D.7.1</t>
  </si>
  <si>
    <t>D.7.2</t>
  </si>
  <si>
    <t>D.7.3</t>
  </si>
  <si>
    <t>D.7.4</t>
  </si>
  <si>
    <t>D.8</t>
  </si>
  <si>
    <t>D.8.1</t>
  </si>
  <si>
    <t>D.8.2</t>
  </si>
  <si>
    <t>D.8.3</t>
  </si>
  <si>
    <t>D.9</t>
  </si>
  <si>
    <t>D.9.1</t>
  </si>
  <si>
    <t>D.9.2</t>
  </si>
  <si>
    <t>D.9.3</t>
  </si>
  <si>
    <t>D.9.4</t>
  </si>
  <si>
    <t>D.10</t>
  </si>
  <si>
    <t>D.10.1</t>
  </si>
  <si>
    <t>D.10.2</t>
  </si>
  <si>
    <t>D.10.3</t>
  </si>
  <si>
    <t>D.10.4</t>
  </si>
  <si>
    <t>D.11</t>
  </si>
  <si>
    <t>D.11.1</t>
  </si>
  <si>
    <t>D.11.2</t>
  </si>
  <si>
    <t>D.11.3</t>
  </si>
  <si>
    <t>D.11.4</t>
  </si>
  <si>
    <t>D.12</t>
  </si>
  <si>
    <t>D.12.1</t>
  </si>
  <si>
    <t>D.12.2</t>
  </si>
  <si>
    <t>D.12.3</t>
  </si>
  <si>
    <t>D.12.4</t>
  </si>
  <si>
    <t>D.13</t>
  </si>
  <si>
    <t>D.13.1</t>
  </si>
  <si>
    <t>D.13.2</t>
  </si>
  <si>
    <t>D.13.3</t>
  </si>
  <si>
    <t>D.14</t>
  </si>
  <si>
    <t>D.14.1</t>
  </si>
  <si>
    <t>D.14.2</t>
  </si>
  <si>
    <t>D.14.3</t>
  </si>
  <si>
    <t>D.14.4</t>
  </si>
  <si>
    <t>D.14.5</t>
  </si>
  <si>
    <t>D.15</t>
  </si>
  <si>
    <t>D.15.1</t>
  </si>
  <si>
    <t>D.15.2</t>
  </si>
  <si>
    <t>D.15.3</t>
  </si>
  <si>
    <t>D.15.4</t>
  </si>
  <si>
    <t>D.15.5</t>
  </si>
  <si>
    <t>D.16</t>
  </si>
  <si>
    <t>D.16.1</t>
  </si>
  <si>
    <t>D.16.2</t>
  </si>
  <si>
    <t>D.16.3</t>
  </si>
  <si>
    <t>D.16.4</t>
  </si>
  <si>
    <t>D.16.5</t>
  </si>
  <si>
    <t>D.16.6</t>
  </si>
  <si>
    <t>D.16.7</t>
  </si>
  <si>
    <t>D.16.8</t>
  </si>
  <si>
    <t>D.17</t>
  </si>
  <si>
    <t>D.17.1</t>
  </si>
  <si>
    <t>D.17.2</t>
  </si>
  <si>
    <t>D.17.3</t>
  </si>
  <si>
    <t>D.17.4</t>
  </si>
  <si>
    <t>D.17.5</t>
  </si>
  <si>
    <t>D.18</t>
  </si>
  <si>
    <t>D.18.1</t>
  </si>
  <si>
    <t>D.18.2</t>
  </si>
  <si>
    <t>D.19</t>
  </si>
  <si>
    <t>D.19.1</t>
  </si>
  <si>
    <t>D.19.2</t>
  </si>
  <si>
    <t>D.20</t>
  </si>
  <si>
    <t>D.20.1</t>
  </si>
  <si>
    <t>D.20.2</t>
  </si>
  <si>
    <t>D.20.3</t>
  </si>
  <si>
    <t>D.20.4</t>
  </si>
  <si>
    <t>D.21</t>
  </si>
  <si>
    <t>D.21.1</t>
  </si>
  <si>
    <t>D.21.2</t>
  </si>
  <si>
    <t>D.21.3</t>
  </si>
  <si>
    <t>D.22</t>
  </si>
  <si>
    <t>D.22.1</t>
  </si>
  <si>
    <t>D.22.2</t>
  </si>
  <si>
    <t>D.22.3</t>
  </si>
  <si>
    <t>D.22.4</t>
  </si>
  <si>
    <t>D.23</t>
  </si>
  <si>
    <t>D.23.1</t>
  </si>
  <si>
    <t>D.23.2</t>
  </si>
  <si>
    <t>D.23.3</t>
  </si>
  <si>
    <t>D.23.4</t>
  </si>
  <si>
    <t>D.24</t>
  </si>
  <si>
    <t>D.24.1</t>
  </si>
  <si>
    <t>D.24.2</t>
  </si>
  <si>
    <t>D.24.3</t>
  </si>
  <si>
    <t>D.25</t>
  </si>
  <si>
    <t>D.25.1</t>
  </si>
  <si>
    <t>D.25.2</t>
  </si>
  <si>
    <t>D.25.3</t>
  </si>
  <si>
    <t>D.25.4</t>
  </si>
  <si>
    <t>D.26</t>
  </si>
  <si>
    <t>D.26.1</t>
  </si>
  <si>
    <t>D.26.2</t>
  </si>
  <si>
    <r>
      <t xml:space="preserve">System Description (Describe what the system </t>
    </r>
    <r>
      <rPr>
        <b/>
        <i/>
        <u/>
        <sz val="12"/>
        <color theme="1"/>
        <rFont val="Times New Roman"/>
        <family val="1"/>
      </rPr>
      <t>is</t>
    </r>
    <r>
      <rPr>
        <b/>
        <i/>
        <sz val="12"/>
        <color theme="1"/>
        <rFont val="Times New Roman"/>
        <family val="1"/>
      </rPr>
      <t xml:space="preserve"> and what the system </t>
    </r>
    <r>
      <rPr>
        <b/>
        <i/>
        <u/>
        <sz val="12"/>
        <color theme="1"/>
        <rFont val="Times New Roman"/>
        <family val="1"/>
      </rPr>
      <t>does</t>
    </r>
    <r>
      <rPr>
        <b/>
        <i/>
        <sz val="12"/>
        <color theme="1"/>
        <rFont val="Times New Roman"/>
        <family val="1"/>
      </rPr>
      <t>)</t>
    </r>
  </si>
  <si>
    <t>New</t>
  </si>
  <si>
    <t>Info Type Name</t>
  </si>
  <si>
    <t>Low</t>
  </si>
  <si>
    <t>Moderate</t>
  </si>
  <si>
    <t>The Department of the Navy (DON) Information Types serves as a baseline or starting point for categorizing DON systems in accordance with the Risk Management Framework (RMF) for Department of Defense (DoD) Information Technology (IT). In order to ensure that DON organizations understand the system and potential risk, all DON Information System Owners (ISO) must use the DON information type impact levels as a baseline, ensuring all stakeholders have a common starting point. Any deviations from the baseline must be explained in supporting documentation in the RMF Authorization Package (e.g., Security Plan, Categorization Sheet, etc.). DON CIO supports and encourages deviations (both raising impact and lowering impact) from the baselines   (also known as tailoring) in support of the mission requirements as long as the ISO documents the deviations. Among other things, Information System Owners/ Program Managers, must consider and assure appropriate impact for National Security and the criticality of their mission when using baseline information types during the categorization process and adjust appropriately.</t>
  </si>
  <si>
    <t>DON Information Type Baseline Instructions:</t>
  </si>
  <si>
    <t>Department of the Navy (DON) Information Types</t>
  </si>
  <si>
    <t>Information Types (Per NIST SP 800-60)</t>
  </si>
  <si>
    <t>Mission Area</t>
  </si>
  <si>
    <t>EIEMA</t>
  </si>
  <si>
    <t>WMA</t>
  </si>
  <si>
    <t>BMA</t>
  </si>
  <si>
    <t>DIMA</t>
  </si>
  <si>
    <t>All</t>
  </si>
  <si>
    <t>C</t>
  </si>
  <si>
    <t>I</t>
  </si>
  <si>
    <t>A</t>
  </si>
  <si>
    <t>C.2.1 Controls and Oversight</t>
  </si>
  <si>
    <t>C.2.1.1 Corrective Action (Policy/Regulation)</t>
  </si>
  <si>
    <t>X</t>
  </si>
  <si>
    <t>C.2.1.2 Program Evaluation</t>
  </si>
  <si>
    <t>C.2.1.3 Program Monitoring</t>
  </si>
  <si>
    <t>C.2.2 Regulatory Development</t>
  </si>
  <si>
    <t>C.2.2.1 Policy &amp; Guidance Development</t>
  </si>
  <si>
    <t>C.2.2.2 Public Comment Tracking</t>
  </si>
  <si>
    <t>C.2.2.3 Regulatory Creation</t>
  </si>
  <si>
    <t>C.2.2.4 Rule Publication</t>
  </si>
  <si>
    <t>C.2.3 Planning &amp; Budgeting</t>
  </si>
  <si>
    <t>C.2.3.1 Budget Formulation</t>
  </si>
  <si>
    <t>C.2.3.2 Capital Planning</t>
  </si>
  <si>
    <t>C.2.3.3 Enterprise Architecture</t>
  </si>
  <si>
    <t>C.2.3.4 Strategic Planning</t>
  </si>
  <si>
    <t>C.2.3.5 Budget Execution</t>
  </si>
  <si>
    <t>C.2.3.6 Workforce Planning</t>
  </si>
  <si>
    <t>C.2.3.7 Management Improvement</t>
  </si>
  <si>
    <t>C.2.3.8 Budgeting &amp; Performance Integration</t>
  </si>
  <si>
    <t>C.2.3.9 Tax &amp; Fiscal Policy</t>
  </si>
  <si>
    <t>C.2.4 Internal Risk Management &amp; Mitigation</t>
  </si>
  <si>
    <t>C.2.4.1 Contingency Planning</t>
  </si>
  <si>
    <t>C.2.4.2 Continuity of Operations</t>
  </si>
  <si>
    <t>C.2.4.3 Service Recovery</t>
  </si>
  <si>
    <t>C.2.5 Revenue Collection</t>
  </si>
  <si>
    <t>C.2.5.1 Debt Collection</t>
  </si>
  <si>
    <t>C.2.5.2 User Fee Collection</t>
  </si>
  <si>
    <t>C.2.5.3 Federal Asset Sales</t>
  </si>
  <si>
    <t>C.2.6 Public Affairs</t>
  </si>
  <si>
    <t>C.2.6.1 Customer Services</t>
  </si>
  <si>
    <t>C.2.6.2 Official Information Dissemination</t>
  </si>
  <si>
    <t>C.2.6.3 Product Outreach</t>
  </si>
  <si>
    <t>C.2.6.4 Public Relations</t>
  </si>
  <si>
    <t>C.2.7 Legislative Relations</t>
  </si>
  <si>
    <t>C.2.7.1 Legislation Tracking</t>
  </si>
  <si>
    <t>C.2.7.2 Legislation Testimony</t>
  </si>
  <si>
    <t>C.2.7.3 Proposal Development</t>
  </si>
  <si>
    <t>C.2.7.4 Congressional Liaison Operations</t>
  </si>
  <si>
    <t>C.2.8 General Government</t>
  </si>
  <si>
    <t>C.2.8.1 Central Fiscal Operations</t>
  </si>
  <si>
    <t>C.2.8.2 Legislative Functions</t>
  </si>
  <si>
    <t>C.2.8.3 Executive Functions</t>
  </si>
  <si>
    <t>C.2.8.4 Central Property Management</t>
  </si>
  <si>
    <t>C.2.8.5 Central Personnel Management</t>
  </si>
  <si>
    <t>C.2.8.6 Taxation Management</t>
  </si>
  <si>
    <t>C.2.8.7 Central Records &amp; Statistics Management</t>
  </si>
  <si>
    <t>C.2.8.8 Income Information</t>
  </si>
  <si>
    <t>C.2.8.9 Personal Identity and Authentication</t>
  </si>
  <si>
    <t>C.2.8.10 Entitlement Event Information</t>
  </si>
  <si>
    <t>C.2.8.11 Representative Payee Information</t>
  </si>
  <si>
    <t>C.2.8.12 General Information</t>
  </si>
  <si>
    <t>C.3.1 Administrative Management</t>
  </si>
  <si>
    <t>C.3.1.1 Facilities, Fleet, and Equipment Management</t>
  </si>
  <si>
    <t>C.3.1.2 Help Desk Services</t>
  </si>
  <si>
    <t>C.3.1.3 Security Management</t>
  </si>
  <si>
    <t>High</t>
  </si>
  <si>
    <t>C.3.1.4 Travel</t>
  </si>
  <si>
    <t>C.3.1.5 Workplace Policy Development &amp; Management</t>
  </si>
  <si>
    <t>C.3.2 Financial Management</t>
  </si>
  <si>
    <t>C.3.2.1 Asset and Liability Management</t>
  </si>
  <si>
    <t>C.3.2.2 Reporting and Information</t>
  </si>
  <si>
    <t>C.3.2.3 Funds Control</t>
  </si>
  <si>
    <t>C.3.2.4 Accounting</t>
  </si>
  <si>
    <t>C.3.2.5 Payments</t>
  </si>
  <si>
    <t>C.3.2.6 Collections and Receivables</t>
  </si>
  <si>
    <t>C.3.2.7 Cost Accounting/Performance Measurement</t>
  </si>
  <si>
    <t>C.3.3 Human Resource Management</t>
  </si>
  <si>
    <t>C.3.3.1 HR Strategy</t>
  </si>
  <si>
    <t>C.3.3.2 Staff Acquisition</t>
  </si>
  <si>
    <t>C.3.3.3 Organization &amp; Position Mgmt</t>
  </si>
  <si>
    <t>C.3.3.4 Compensation Management</t>
  </si>
  <si>
    <t>C.3.3.5 Benefits Management</t>
  </si>
  <si>
    <t>C.3.3.6 Employee Performance Mgmt</t>
  </si>
  <si>
    <t>C.3.3.7 Employee Relations</t>
  </si>
  <si>
    <t>C.3.3.8 Labor Relations</t>
  </si>
  <si>
    <t>C.3.3.9 Separation Management</t>
  </si>
  <si>
    <t>C.3.3.10 Human Resources Development</t>
  </si>
  <si>
    <t>C.3.4 Supply Chain Management</t>
  </si>
  <si>
    <t>C.3.4.1 Goods Acquisition</t>
  </si>
  <si>
    <t>C.3.4.2 Inventory Control</t>
  </si>
  <si>
    <t>C.3.4.3 Logistics Management</t>
  </si>
  <si>
    <t>C.3.4.4 Services Acquisition</t>
  </si>
  <si>
    <t>C.3.5 Information &amp; Technology Management</t>
  </si>
  <si>
    <t>C.3.5.1 System Development</t>
  </si>
  <si>
    <t>C.3.5.2 Lifecycle/Change Management</t>
  </si>
  <si>
    <t>C.3.5.3 System Maintenance</t>
  </si>
  <si>
    <t>C.3.5.4 IT Infrastructure Maintenance</t>
  </si>
  <si>
    <t>C.3.5.5 Information Security</t>
  </si>
  <si>
    <t>C.3.5.6 Record Retention</t>
  </si>
  <si>
    <t>C.3.5.7 Information Management</t>
  </si>
  <si>
    <t>C.3.5.8 System and Network Monitoring</t>
  </si>
  <si>
    <t>C.3.5.9 Information Sharing</t>
  </si>
  <si>
    <t>N/A</t>
  </si>
  <si>
    <t>D.1 Defense &amp; National Security</t>
  </si>
  <si>
    <t>D.1.1 Strategic National &amp; Theater Defense</t>
  </si>
  <si>
    <t>D.1.2 Operational Defense</t>
  </si>
  <si>
    <t>D.1.3 Tactical Defense</t>
  </si>
  <si>
    <t>D.1.4 Tactical Offense</t>
  </si>
  <si>
    <t>D.1.5 Maintenance</t>
  </si>
  <si>
    <t>D.1.6 Command and Control</t>
  </si>
  <si>
    <t>D.1.7 Strike/Interdiction (STK)/Strike Coordination and Reconnaissance (SCAR)</t>
  </si>
  <si>
    <t>D.1.8 Maritime Surveilance</t>
  </si>
  <si>
    <t>D.1.10 Naval Nuclear Propulsion Information (NNPI)</t>
  </si>
  <si>
    <t>D.2 Homeland Security</t>
  </si>
  <si>
    <t>D.2.1 Border and Transportation Security</t>
  </si>
  <si>
    <t>D.2.2 Key Asset and Critical Infrastructure Protection</t>
  </si>
  <si>
    <t>D.2.3 Catastrophic Defense</t>
  </si>
  <si>
    <t>D.2.4 Executive Functions of the Executive Office of the President (EOP)</t>
  </si>
  <si>
    <t>D.3 Intelligence Operations</t>
  </si>
  <si>
    <t>D.3.1 Intelligence Planning</t>
  </si>
  <si>
    <t>D.3.2 Intelligence Collection</t>
  </si>
  <si>
    <t>D.3.4 Intelligence Dissemination</t>
  </si>
  <si>
    <t>D.3.5 Intelligence Processing</t>
  </si>
  <si>
    <t>D.4 Disaster Management</t>
  </si>
  <si>
    <t>D.4.1 Disaster Monitoring and Prediction</t>
  </si>
  <si>
    <t>D.4.2 Disaster Preparedness and Planning</t>
  </si>
  <si>
    <t>D.4.3 Disaster Repair and Restoration</t>
  </si>
  <si>
    <t>D.4.4 Emergency Response</t>
  </si>
  <si>
    <t>D.5.1 Foreign Affairs</t>
  </si>
  <si>
    <t>D.5.3 Global Trade</t>
  </si>
  <si>
    <t>D.6 Natural Resources</t>
  </si>
  <si>
    <t>D.6.1 Water Resource Management</t>
  </si>
  <si>
    <t>D.6.2 Conservation, Marine and Land Management</t>
  </si>
  <si>
    <t>D.6.3 Recreational Resource Management and Tourism</t>
  </si>
  <si>
    <t>D.6.4 Agricultural Innovation and Services</t>
  </si>
  <si>
    <t>D.7 Energy</t>
  </si>
  <si>
    <t>D.7.1 Energy Supply</t>
  </si>
  <si>
    <t>D.7.2 Energy Conservation and Preparedness</t>
  </si>
  <si>
    <t>D.7.3 Energy Resource Management</t>
  </si>
  <si>
    <t>D.7.4 Energy Production</t>
  </si>
  <si>
    <t>D.8 Environmental Management</t>
  </si>
  <si>
    <t>D.8.1 Environmental Monitoring and Forecasting</t>
  </si>
  <si>
    <t>D.8.2 Environmental Remediation</t>
  </si>
  <si>
    <t>D.8.3 Pollution Prevention and Control</t>
  </si>
  <si>
    <t>D.9 Economic Development</t>
  </si>
  <si>
    <t>D.9.1 Business and Industry Development</t>
  </si>
  <si>
    <t>D.9.2 Intellectual Property Protection</t>
  </si>
  <si>
    <t>D.9.3 Financial Sector Oversight</t>
  </si>
  <si>
    <t>D.9.4 Industry Sector Income Stabilization</t>
  </si>
  <si>
    <t>D.10 Community &amp; Social Services</t>
  </si>
  <si>
    <t>D.10.2 Community and Regional Development</t>
  </si>
  <si>
    <t>D.10.3 Social Services</t>
  </si>
  <si>
    <t>D.10.4 Postal Services</t>
  </si>
  <si>
    <t>D.11 Transportation</t>
  </si>
  <si>
    <t>D.11.1 Ground Transportation</t>
  </si>
  <si>
    <t>D.11.2 Water Transportation</t>
  </si>
  <si>
    <t>D.11.3 Air Transportation</t>
  </si>
  <si>
    <t>D.11.4 Space Operations</t>
  </si>
  <si>
    <t>D.12 Education</t>
  </si>
  <si>
    <t>D.12.1 Elementary, Secondary, and Vocational Education</t>
  </si>
  <si>
    <t>D.12.2 Higher Education</t>
  </si>
  <si>
    <t>D.13 Workforce Management</t>
  </si>
  <si>
    <t>D.13.1 Training and Employment</t>
  </si>
  <si>
    <t>D.13.2 Labor Rights Management</t>
  </si>
  <si>
    <t>D.13.3 Worker Safety</t>
  </si>
  <si>
    <t>D.14 Health</t>
  </si>
  <si>
    <t>D.14.1 Access to Care</t>
  </si>
  <si>
    <t>D.14.3 Health Care Administration</t>
  </si>
  <si>
    <t>D.14.4 Health Care Delivery Services</t>
  </si>
  <si>
    <t>D.14.5 Health Care Research and Practitioner Education</t>
  </si>
  <si>
    <t>x</t>
  </si>
  <si>
    <t>D.15 Income Security</t>
  </si>
  <si>
    <t>D.15.1 General Retirement and Disability</t>
  </si>
  <si>
    <t>D.15.2 Unemployment Compensation</t>
  </si>
  <si>
    <t>D.15.3 Housing Assistance</t>
  </si>
  <si>
    <t>D.15.4 Food and Nutrition Assistance</t>
  </si>
  <si>
    <t>D.15.5 Survivor Compensation</t>
  </si>
  <si>
    <t>D.16 Law Enforcement</t>
  </si>
  <si>
    <t>D.16.1 Criminal Apprehension</t>
  </si>
  <si>
    <t>D.16.2 Criminal Investigation and Surveillance</t>
  </si>
  <si>
    <t>D.16.3 Citizen Protection</t>
  </si>
  <si>
    <t>D.16.4 Leadership Protection</t>
  </si>
  <si>
    <t>D.16.5 Property Protection</t>
  </si>
  <si>
    <t>D.16.6 Substance Control</t>
  </si>
  <si>
    <t>D.16.7 Crime Prevention</t>
  </si>
  <si>
    <t>D.16.8 Trade Law Enforcement</t>
  </si>
  <si>
    <t>D.17 Litigation &amp; Judicial Activities</t>
  </si>
  <si>
    <t>D.17.1 Judicial Hearings</t>
  </si>
  <si>
    <t>D.17.2 Legal Defense</t>
  </si>
  <si>
    <t>D.19 General Sciences &amp; Innovation</t>
  </si>
  <si>
    <t>D.20 Knowledge Creation &amp; Management</t>
  </si>
  <si>
    <t>D.21 Regulatory Compliance &amp; Enforcement</t>
  </si>
  <si>
    <t>D.22 Public Goods Creation &amp; Management</t>
  </si>
  <si>
    <t>D.23 Federal Financial Assistance</t>
  </si>
  <si>
    <t>D.26 Direct Services for Citizens</t>
  </si>
  <si>
    <r>
      <rPr>
        <b/>
        <sz val="12"/>
        <rFont val="Calibri"/>
        <family val="2"/>
      </rPr>
      <t>Minimum Baseline
(Initial categorization from NIST SP 800- 60)</t>
    </r>
  </si>
  <si>
    <r>
      <rPr>
        <b/>
        <sz val="12"/>
        <rFont val="Calibri"/>
        <family val="2"/>
      </rPr>
      <t>DON
Initial Baseline</t>
    </r>
  </si>
  <si>
    <t>Info Type ID</t>
  </si>
  <si>
    <t>D.1.1.1</t>
  </si>
  <si>
    <t>Justification (only if modified)</t>
  </si>
  <si>
    <t>These Are Required Cells That Should Not Be Left Blank</t>
  </si>
  <si>
    <t>These Are Required Cells That Have Been Filled In</t>
  </si>
  <si>
    <t>Cell Is Not Required/Applicable Based On Other Information</t>
  </si>
  <si>
    <t>PROTECTED / CANNOT EDIT</t>
  </si>
  <si>
    <t>Many Of The Cells In The Categorization Form Contain Formulas And Conditional Formatting. You Can Turn Off Protection In The Review Tab, But Unless You Are Very Savvy With MS Excel, It Is Strongly Advised That You Leave Those Cells As They Are To Maintain The Intended Functionality Of This Interactive Form.</t>
  </si>
  <si>
    <t>Information Type (Copied Automatically From Above)</t>
  </si>
  <si>
    <r>
      <t xml:space="preserve">System Concept of Operations (Describe the </t>
    </r>
    <r>
      <rPr>
        <b/>
        <i/>
        <u/>
        <sz val="12"/>
        <color theme="1"/>
        <rFont val="Times New Roman"/>
        <family val="1"/>
      </rPr>
      <t>purpose</t>
    </r>
    <r>
      <rPr>
        <b/>
        <i/>
        <sz val="12"/>
        <color theme="1"/>
        <rFont val="Times New Roman"/>
        <family val="1"/>
      </rPr>
      <t xml:space="preserve"> of the system in the </t>
    </r>
    <r>
      <rPr>
        <b/>
        <i/>
        <u/>
        <sz val="12"/>
        <color theme="1"/>
        <rFont val="Times New Roman"/>
        <family val="1"/>
      </rPr>
      <t>context of the mission(s)</t>
    </r>
    <r>
      <rPr>
        <b/>
        <i/>
        <sz val="12"/>
        <color theme="1"/>
        <rFont val="Times New Roman"/>
        <family val="1"/>
      </rPr>
      <t>)</t>
    </r>
  </si>
  <si>
    <t>D: Mission-Based Information Types</t>
  </si>
  <si>
    <t>Create New Information Type</t>
  </si>
  <si>
    <t>Skip Selection, Enter Info Type Idenitfier Directly</t>
  </si>
  <si>
    <t>C: Management and Support Information Types</t>
  </si>
  <si>
    <t>C.2 Service Delivery Support</t>
  </si>
  <si>
    <t>C.3 Government Resource Management</t>
  </si>
  <si>
    <t>D.5 international Affairs &amp; Commerce</t>
  </si>
  <si>
    <t>D.18 Deferal Correctional Activities</t>
  </si>
  <si>
    <t>D.24 Cedit and Insurance</t>
  </si>
  <si>
    <t>D.25 Transfers to State / Local Governments</t>
  </si>
  <si>
    <t>D.1.9 Research, Development, Test &amp; Evaluation</t>
  </si>
  <si>
    <t>D.3.3 Intelligence Analysis &amp; Production</t>
  </si>
  <si>
    <t>D.5.2 Internation Development and Humanitarian Aid</t>
  </si>
  <si>
    <t>D.10.1 Homeownership Program</t>
  </si>
  <si>
    <t>D.12.3 Cultural and Historic Preservation</t>
  </si>
  <si>
    <t>D.12.4 Cultural and Historic Exhibition</t>
  </si>
  <si>
    <t>D.14.2 Population Health Management &amp; Consumer Safety</t>
  </si>
  <si>
    <t>Travel</t>
  </si>
  <si>
    <t>Accounting</t>
  </si>
  <si>
    <t>Payments</t>
  </si>
  <si>
    <t>Maintenance</t>
  </si>
  <si>
    <t>D.1.1</t>
  </si>
  <si>
    <t>Cryptographic</t>
  </si>
  <si>
    <t>D.1.1.2</t>
  </si>
  <si>
    <t>Cryptologic</t>
  </si>
  <si>
    <t>D.1.2</t>
  </si>
  <si>
    <t>D.1.2.1</t>
  </si>
  <si>
    <t>D.1.2.4</t>
  </si>
  <si>
    <t>D.1.2.6</t>
  </si>
  <si>
    <t>D.1.3</t>
  </si>
  <si>
    <t>D.1.3.1</t>
  </si>
  <si>
    <t>D.1.3.2</t>
  </si>
  <si>
    <t>D.1.3.3</t>
  </si>
  <si>
    <t>D.1.3.4.</t>
  </si>
  <si>
    <t>D.1.3.5.</t>
  </si>
  <si>
    <t>Target</t>
  </si>
  <si>
    <t>D.1.3.6</t>
  </si>
  <si>
    <t>D.1.3.7</t>
  </si>
  <si>
    <t>D.1.3.8</t>
  </si>
  <si>
    <t>D.1.3.9</t>
  </si>
  <si>
    <t>D.1.3.9.1</t>
  </si>
  <si>
    <t>D.1.3.10</t>
  </si>
  <si>
    <t>D.1.3.11</t>
  </si>
  <si>
    <t>D.1.3.12</t>
  </si>
  <si>
    <t>D.1.3.13</t>
  </si>
  <si>
    <t>D.1.4</t>
  </si>
  <si>
    <t>D.1.4.1</t>
  </si>
  <si>
    <t>D.1.4.2</t>
  </si>
  <si>
    <t>MECONING</t>
  </si>
  <si>
    <t>D.1.4.3</t>
  </si>
  <si>
    <t>Spoofing</t>
  </si>
  <si>
    <t>D.1.4.4</t>
  </si>
  <si>
    <t>D.1.4.5</t>
  </si>
  <si>
    <t>D.1.4.6</t>
  </si>
  <si>
    <t>D.1.4.7</t>
  </si>
  <si>
    <t>D.1.4.8</t>
  </si>
  <si>
    <t>D.1.5</t>
  </si>
  <si>
    <t>D.1.5.1</t>
  </si>
  <si>
    <t>D.1.5.2</t>
  </si>
  <si>
    <t>D.1.5.3</t>
  </si>
  <si>
    <t>D.1.5.4</t>
  </si>
  <si>
    <t>D.1.5.5</t>
  </si>
  <si>
    <t>D.1.6</t>
  </si>
  <si>
    <t>D.1.6.1</t>
  </si>
  <si>
    <t>D.1.6.2</t>
  </si>
  <si>
    <t>D.1.6.3</t>
  </si>
  <si>
    <t>D.1.6.4</t>
  </si>
  <si>
    <t>D.1.6.5</t>
  </si>
  <si>
    <t>D.1.6.6</t>
  </si>
  <si>
    <t>D.1.6.7</t>
  </si>
  <si>
    <t>Altimeter</t>
  </si>
  <si>
    <t>D.1.6.8</t>
  </si>
  <si>
    <t>D.1.6.9</t>
  </si>
  <si>
    <t>D.1.6.10</t>
  </si>
  <si>
    <t>Geodesy</t>
  </si>
  <si>
    <t>D.1.6.11</t>
  </si>
  <si>
    <t>D.1.6.12</t>
  </si>
  <si>
    <t>D.1.6.13</t>
  </si>
  <si>
    <t>D.1.6.14</t>
  </si>
  <si>
    <t>D.1.6.15</t>
  </si>
  <si>
    <t>OPOrder</t>
  </si>
  <si>
    <t>D.1.7</t>
  </si>
  <si>
    <t>D.1.7.1</t>
  </si>
  <si>
    <t>D.1.7.2.</t>
  </si>
  <si>
    <t>D.1.7.3</t>
  </si>
  <si>
    <t>D.1.7.4</t>
  </si>
  <si>
    <t>D.1.7.5</t>
  </si>
  <si>
    <t>D.1.8</t>
  </si>
  <si>
    <t>D.1.8.1</t>
  </si>
  <si>
    <t>INMARSAT</t>
  </si>
  <si>
    <t>D.1.8.2</t>
  </si>
  <si>
    <t>D.1.8.3</t>
  </si>
  <si>
    <t>D.1.8.4</t>
  </si>
  <si>
    <t>D.1.8.4.1</t>
  </si>
  <si>
    <t>D.1.8.4.2</t>
  </si>
  <si>
    <t>D.1.8.5</t>
  </si>
  <si>
    <t>D.1.8.6</t>
  </si>
  <si>
    <t>D.1.8.7</t>
  </si>
  <si>
    <t>D.1.8.8</t>
  </si>
  <si>
    <t>CENTRIXS</t>
  </si>
  <si>
    <t>D.1.9</t>
  </si>
  <si>
    <t>D.1.9.1</t>
  </si>
  <si>
    <t>D.1.9.2</t>
  </si>
  <si>
    <t>D.1.9.3</t>
  </si>
  <si>
    <t>D.1.10</t>
  </si>
  <si>
    <t>NNPI</t>
  </si>
  <si>
    <t>Transportation</t>
  </si>
  <si>
    <t>D.3.1</t>
  </si>
  <si>
    <t>D.3.2</t>
  </si>
  <si>
    <t>D.3.3</t>
  </si>
  <si>
    <t>D.3.4</t>
  </si>
  <si>
    <t>D.3.5</t>
  </si>
  <si>
    <t>Energy</t>
  </si>
  <si>
    <t>Education</t>
  </si>
  <si>
    <t>Health</t>
  </si>
  <si>
    <t>D.14.6</t>
  </si>
  <si>
    <t>Manufacturing</t>
  </si>
  <si>
    <t>D.22.1.1</t>
  </si>
  <si>
    <t>Construction</t>
  </si>
  <si>
    <t>Subsidies</t>
  </si>
  <si>
    <t>Controls and Oversight</t>
  </si>
  <si>
    <t>Corrective Action (Policy/Regulation)</t>
  </si>
  <si>
    <t>Program Evaluation</t>
  </si>
  <si>
    <t>Program Monitoring</t>
  </si>
  <si>
    <t>Regulatory Development</t>
  </si>
  <si>
    <t>Policy &amp; Guidance Development</t>
  </si>
  <si>
    <t>Public Comment Tracking</t>
  </si>
  <si>
    <t>Regulatory Creation</t>
  </si>
  <si>
    <t>Rule Publication</t>
  </si>
  <si>
    <t>Planning &amp; Budgeting</t>
  </si>
  <si>
    <t>Budget Formulation</t>
  </si>
  <si>
    <t>Capital Planning</t>
  </si>
  <si>
    <t>Enterprise Architecture</t>
  </si>
  <si>
    <t>Strategic Planning</t>
  </si>
  <si>
    <t>Budget Execution</t>
  </si>
  <si>
    <t>Workforce Planning</t>
  </si>
  <si>
    <t>Management Improvement</t>
  </si>
  <si>
    <t>Budgeting &amp; Performance Integration</t>
  </si>
  <si>
    <t>Tax &amp; Fiscal Policy</t>
  </si>
  <si>
    <t>Internal Risk Management &amp; Mitigation</t>
  </si>
  <si>
    <t>Contingency Planning</t>
  </si>
  <si>
    <t>Continuity of Operations</t>
  </si>
  <si>
    <t>Service Recovery</t>
  </si>
  <si>
    <t>Revenue Collection</t>
  </si>
  <si>
    <t>Debt Collection</t>
  </si>
  <si>
    <t>User Fee Collection</t>
  </si>
  <si>
    <t>Federal Asset Sales</t>
  </si>
  <si>
    <t>Public Affairs</t>
  </si>
  <si>
    <t>Customer Services</t>
  </si>
  <si>
    <t>Official Information Dissemination</t>
  </si>
  <si>
    <t>Product Outreach</t>
  </si>
  <si>
    <t>Public Relations</t>
  </si>
  <si>
    <t>Legislative Relations</t>
  </si>
  <si>
    <t>Legislation Tracking</t>
  </si>
  <si>
    <t>Legislation Testimony</t>
  </si>
  <si>
    <t>Proposal Development</t>
  </si>
  <si>
    <t>Congressional Liaison Operations</t>
  </si>
  <si>
    <t>General Government</t>
  </si>
  <si>
    <t>Central Fiscal Operations</t>
  </si>
  <si>
    <t>Legislative Functions</t>
  </si>
  <si>
    <t>Executive Functions</t>
  </si>
  <si>
    <t>Central Property Management</t>
  </si>
  <si>
    <t>Central Personnel Management</t>
  </si>
  <si>
    <t>Taxation Management</t>
  </si>
  <si>
    <t>Central Records &amp; Statistics Management</t>
  </si>
  <si>
    <t>Income Information</t>
  </si>
  <si>
    <t>Personal Identity and Authentication</t>
  </si>
  <si>
    <t>Entitlement Event Information</t>
  </si>
  <si>
    <t>Representative Payee Information</t>
  </si>
  <si>
    <t>General Information</t>
  </si>
  <si>
    <t>Administrative Management</t>
  </si>
  <si>
    <t>Facilities, Fleet, and Equipment Management</t>
  </si>
  <si>
    <t>Help Desk Services</t>
  </si>
  <si>
    <t>Security Management</t>
  </si>
  <si>
    <t>Workplace Policy Development &amp; Management</t>
  </si>
  <si>
    <t>Financial Management</t>
  </si>
  <si>
    <t>Asset and Liability Management</t>
  </si>
  <si>
    <t>Reporting and Information</t>
  </si>
  <si>
    <t>Funds Control</t>
  </si>
  <si>
    <t>Collections and Receivables</t>
  </si>
  <si>
    <t>Cost Accounting/Performance Measurement</t>
  </si>
  <si>
    <t>Human Resource Management</t>
  </si>
  <si>
    <t>HR Strategy</t>
  </si>
  <si>
    <t>Staff Acquisition</t>
  </si>
  <si>
    <t>Organization &amp; Position Mgmt</t>
  </si>
  <si>
    <t>Compensation Management</t>
  </si>
  <si>
    <t>Benefits Management</t>
  </si>
  <si>
    <t>Employee Performance Mgmt</t>
  </si>
  <si>
    <t>Employee Relations</t>
  </si>
  <si>
    <t>Labor Relations</t>
  </si>
  <si>
    <t>Separation Management</t>
  </si>
  <si>
    <t>Human Resources Development</t>
  </si>
  <si>
    <t>Supply Chain Management</t>
  </si>
  <si>
    <t>Goods Acquisition</t>
  </si>
  <si>
    <t>Inventory Control</t>
  </si>
  <si>
    <t>Logistics Management</t>
  </si>
  <si>
    <t>Services Acquisition</t>
  </si>
  <si>
    <t>Information &amp; Technology Management</t>
  </si>
  <si>
    <t>System Development</t>
  </si>
  <si>
    <t>Lifecycle/Change Management</t>
  </si>
  <si>
    <t>System Maintenance</t>
  </si>
  <si>
    <t>IT Infrastructure Maintenance</t>
  </si>
  <si>
    <t>Information Security</t>
  </si>
  <si>
    <t>Record Retention</t>
  </si>
  <si>
    <t>Information Management</t>
  </si>
  <si>
    <t>System and Network Monitoring</t>
  </si>
  <si>
    <t>Information Sharing</t>
  </si>
  <si>
    <t>Defense &amp; National Security</t>
  </si>
  <si>
    <t>Strategic National &amp; Theater Defense</t>
  </si>
  <si>
    <t>Operational Defense</t>
  </si>
  <si>
    <t>Medical evac</t>
  </si>
  <si>
    <t>Environmental Control</t>
  </si>
  <si>
    <t>Meteorological and Oceangraphic (METOC)</t>
  </si>
  <si>
    <t>Tactical Defense</t>
  </si>
  <si>
    <t>Communication Control</t>
  </si>
  <si>
    <t>Radar Tracks (including triggers-azimuth-video, correlated/merged radar tracks, track ID doctrine, etc.)</t>
  </si>
  <si>
    <t>Navigation (GPS data, Inertial navigation/gyroscopic data, etc.)</t>
  </si>
  <si>
    <t>Weapons Release</t>
  </si>
  <si>
    <t>Battle Damage Assessment</t>
  </si>
  <si>
    <t>Precision Airborne Distance Measurement Equipment (DME/P)</t>
  </si>
  <si>
    <t>Standard Tactical Air Navigation (TACAN) Signal</t>
  </si>
  <si>
    <t xml:space="preserve"> Identification Friend or Foe (IFF)  (MODE 1,2,4)</t>
  </si>
  <si>
    <t>Mode 5 (Secure)</t>
  </si>
  <si>
    <t xml:space="preserve"> Indications and Warnings</t>
  </si>
  <si>
    <t>Threat Indications from Radar Warning Indicator</t>
  </si>
  <si>
    <t>HM&amp;E Machinery Plant Data (Sensors, Motors, Controllers, Processors, Valves, etc.)</t>
  </si>
  <si>
    <t>Strategic Navigation Data (GPS, Inertial navigation data)</t>
  </si>
  <si>
    <t>Tactical Offense</t>
  </si>
  <si>
    <t>Jamming Signals</t>
  </si>
  <si>
    <t>Radar Track Capture and Manipulation</t>
  </si>
  <si>
    <t>Psycological Operations</t>
  </si>
  <si>
    <t>Enemy Network Offensive  Operations</t>
  </si>
  <si>
    <t>Exfiltration of Foreign Information</t>
  </si>
  <si>
    <t>Battleforce Status/Asset Availability</t>
  </si>
  <si>
    <t>Autonomic Logistics</t>
  </si>
  <si>
    <t>Status of Onboard Stores</t>
  </si>
  <si>
    <t>Forward Deployed Logistics</t>
  </si>
  <si>
    <t>Mission Capability of Asset</t>
  </si>
  <si>
    <t>Logistics Status/Supply Report</t>
  </si>
  <si>
    <t>Command and Control</t>
  </si>
  <si>
    <t>Unmanned Platform  Control</t>
  </si>
  <si>
    <t>Order of Battle</t>
  </si>
  <si>
    <t>Air Traffic Management and Marshalling</t>
  </si>
  <si>
    <t>Air Space Management (Deconfliction)</t>
  </si>
  <si>
    <t>Over the Horizon Surface Picture</t>
  </si>
  <si>
    <t>Over the Horizon Air Picture</t>
  </si>
  <si>
    <t>Tactical Video</t>
  </si>
  <si>
    <t>Communications Plan</t>
  </si>
  <si>
    <t>Mission Download</t>
  </si>
  <si>
    <t>Dynamic Mission retasking</t>
  </si>
  <si>
    <t>Tactical Command Information Exchange System (OTCIXS)</t>
  </si>
  <si>
    <t>Common Operational Picture (COP)</t>
  </si>
  <si>
    <t>Strike/Interdiction (STK)/Strike Coordination and Reconnaissance (SCAR)</t>
  </si>
  <si>
    <t>Target Cueing</t>
  </si>
  <si>
    <t>Targeting-Engagement Coordination</t>
  </si>
  <si>
    <t>Weapons Control</t>
  </si>
  <si>
    <t>AIM Point (Laser Designator and Ranging)</t>
  </si>
  <si>
    <t>Terminal Guidance</t>
  </si>
  <si>
    <t>Maritime Surveilance</t>
  </si>
  <si>
    <t>VHF LOS (Sonobuoy Receiver Subsystem (SRS))</t>
  </si>
  <si>
    <t>Maritime Satellite</t>
  </si>
  <si>
    <t>Integrated Broadcast Service (IBS)</t>
  </si>
  <si>
    <t>Radiant ETHER</t>
  </si>
  <si>
    <t>IBS- Common Interactive Broadcast</t>
  </si>
  <si>
    <t>Slot Buoy (aggregated systems node)</t>
  </si>
  <si>
    <t>Refueling Tanker Aircraft (aggregated systems node)</t>
  </si>
  <si>
    <t>Guided Weapons (agregated systems node)</t>
  </si>
  <si>
    <t>Research, Development, Test and Evaluation</t>
  </si>
  <si>
    <t>RDT&amp;E Telemetry</t>
  </si>
  <si>
    <t>Support Test Equipment Data</t>
  </si>
  <si>
    <t>Flight Test Equipment Data</t>
  </si>
  <si>
    <t>Naval Nuclear Propulsion Information (NNPI)</t>
  </si>
  <si>
    <t>Homeland Security</t>
  </si>
  <si>
    <t>Border and Transportation Security</t>
  </si>
  <si>
    <t>Key Asset and Critical Infrastructure Protection</t>
  </si>
  <si>
    <t>Catastrophic Defense</t>
  </si>
  <si>
    <t>Executive Functions of the Executive Office of the President (EOP)</t>
  </si>
  <si>
    <t>Intelligence Operations</t>
  </si>
  <si>
    <t>Intelligence Planning</t>
  </si>
  <si>
    <t>Intelligence Collection</t>
  </si>
  <si>
    <t>Intelligence Analysis and Production</t>
  </si>
  <si>
    <t>Intelligence Dissemination</t>
  </si>
  <si>
    <t>Intelligence Processing</t>
  </si>
  <si>
    <t>Disaster Management</t>
  </si>
  <si>
    <t>Disaster Monitoring and Prediction</t>
  </si>
  <si>
    <t>Disaster Preparedness and Planning</t>
  </si>
  <si>
    <t>Disaster Repair and Restoration</t>
  </si>
  <si>
    <t>Emergency Response</t>
  </si>
  <si>
    <t>International Affairs &amp; Commerce</t>
  </si>
  <si>
    <t>Foreign Affairs</t>
  </si>
  <si>
    <t>International Development and Humanitarian Aid</t>
  </si>
  <si>
    <t>Global Trade</t>
  </si>
  <si>
    <t>Natural Resources</t>
  </si>
  <si>
    <t>Water Resource Management</t>
  </si>
  <si>
    <t>Conservation, Marine and Land Management</t>
  </si>
  <si>
    <t>Recreational Resource Management and Tourism</t>
  </si>
  <si>
    <t>Agricultural Innovation and Services</t>
  </si>
  <si>
    <t>Energy Supply</t>
  </si>
  <si>
    <t>Energy Conservation and Preparedness</t>
  </si>
  <si>
    <t>Energy Resource Management</t>
  </si>
  <si>
    <t>Energy Production</t>
  </si>
  <si>
    <t>Environmental Management</t>
  </si>
  <si>
    <t>Environmental Monitoring and Forecasting</t>
  </si>
  <si>
    <t>Environmental Remediation</t>
  </si>
  <si>
    <t>Pollution Prevention and Control</t>
  </si>
  <si>
    <t>Economic Development</t>
  </si>
  <si>
    <t>Business and Industry Development</t>
  </si>
  <si>
    <t>Intellectual Property Protection</t>
  </si>
  <si>
    <t>Financial Sector Oversight</t>
  </si>
  <si>
    <t>Industry Sector Income Stabilization</t>
  </si>
  <si>
    <t>Community &amp; Social Services</t>
  </si>
  <si>
    <t>Homeownership Promotion</t>
  </si>
  <si>
    <t>Community and Regional Development</t>
  </si>
  <si>
    <t>Social Services</t>
  </si>
  <si>
    <t>Postal Services</t>
  </si>
  <si>
    <t>Ground Transportation</t>
  </si>
  <si>
    <t>Water Transportation</t>
  </si>
  <si>
    <t>Air Transportation</t>
  </si>
  <si>
    <t>Space Operations</t>
  </si>
  <si>
    <t>Elementary, Secondary, and Vocational Education</t>
  </si>
  <si>
    <t>Higher Education</t>
  </si>
  <si>
    <t>Cultural and Historical Preservation</t>
  </si>
  <si>
    <t>Cultural and Historical Exhibition</t>
  </si>
  <si>
    <t>Workforce Management</t>
  </si>
  <si>
    <t>Training and Employment</t>
  </si>
  <si>
    <t>Labor Rights Management</t>
  </si>
  <si>
    <t>Worker Safety</t>
  </si>
  <si>
    <t>Access to Care</t>
  </si>
  <si>
    <t>Population Health Mgmt &amp; Consumer Safety</t>
  </si>
  <si>
    <t>Health Care Administration</t>
  </si>
  <si>
    <t>Health Care Delivery Services</t>
  </si>
  <si>
    <t>Health Care Research and Practitioner Education</t>
  </si>
  <si>
    <t>Medical records</t>
  </si>
  <si>
    <t>Income Security</t>
  </si>
  <si>
    <t>General Retirement and Disability</t>
  </si>
  <si>
    <t>Unemployment Compensation</t>
  </si>
  <si>
    <t>Housing Assistance</t>
  </si>
  <si>
    <t>Food and Nutrition Assistance</t>
  </si>
  <si>
    <t>Survivor Compensation</t>
  </si>
  <si>
    <t>Law Enforcement</t>
  </si>
  <si>
    <t>Criminal Apprehension</t>
  </si>
  <si>
    <t>Criminal Investigation and Surveillance</t>
  </si>
  <si>
    <t>Citizen Protection</t>
  </si>
  <si>
    <t>Leadership Protection</t>
  </si>
  <si>
    <t>Property Protection</t>
  </si>
  <si>
    <t>Substance Control</t>
  </si>
  <si>
    <t>Crime Prevention</t>
  </si>
  <si>
    <t>Trade Law Enforcement</t>
  </si>
  <si>
    <t>Litigation &amp; Judicial Activities</t>
  </si>
  <si>
    <t>Judicial Hearings</t>
  </si>
  <si>
    <t>Legal Defense</t>
  </si>
  <si>
    <t>Legal Investigation</t>
  </si>
  <si>
    <t>Legal Prosecution and Litigation</t>
  </si>
  <si>
    <t>Resolution Facilitation</t>
  </si>
  <si>
    <t>Federal Correctional Activities</t>
  </si>
  <si>
    <t>Criminal Incarceration</t>
  </si>
  <si>
    <t>Criminal Rehabilitation</t>
  </si>
  <si>
    <t>General Sciences &amp; Innovation</t>
  </si>
  <si>
    <t>Scientific and Technological Research and Innovation</t>
  </si>
  <si>
    <t>Space Exploration and Innovation</t>
  </si>
  <si>
    <t>Knowledge Creation &amp; Management</t>
  </si>
  <si>
    <t>Research and Development</t>
  </si>
  <si>
    <t>General Purpose Data and Statistics</t>
  </si>
  <si>
    <t>Advising and Consulting</t>
  </si>
  <si>
    <t>Knowledge Dissemination</t>
  </si>
  <si>
    <t>Regulatory Compliance &amp; Enforcement</t>
  </si>
  <si>
    <t>Inspections and Auditing</t>
  </si>
  <si>
    <t>Standards Setting/Reporting Guideline Development</t>
  </si>
  <si>
    <t>Permits and Licensing</t>
  </si>
  <si>
    <t>Public Goods Creation &amp; Management</t>
  </si>
  <si>
    <t>Automation status (manufacturing, automated sorting/tracking)</t>
  </si>
  <si>
    <t>Public Resources, Facility and Infrastructure Management</t>
  </si>
  <si>
    <t>Information Infrastructure Management</t>
  </si>
  <si>
    <t>Federal Financial Assistance</t>
  </si>
  <si>
    <t>Federal Grants (Non-State)</t>
  </si>
  <si>
    <t>Direct Transfers to Individuals</t>
  </si>
  <si>
    <t>Tax Credits</t>
  </si>
  <si>
    <t>Credit and Insurance</t>
  </si>
  <si>
    <t>Direct Loans</t>
  </si>
  <si>
    <t>Loan Guarantees</t>
  </si>
  <si>
    <t>General Insurance</t>
  </si>
  <si>
    <t>Transfers to State/Local Governments</t>
  </si>
  <si>
    <t>Formula Grants</t>
  </si>
  <si>
    <t>Project/Competitive Grants</t>
  </si>
  <si>
    <t>Earmarked Grants</t>
  </si>
  <si>
    <t>State Loans</t>
  </si>
  <si>
    <t>Direct Services for Citizens</t>
  </si>
  <si>
    <t>Military Operations</t>
  </si>
  <si>
    <t>Civilian Operations</t>
  </si>
  <si>
    <t>An example information type has been provided for clarity; please remove prior to determining information types for your system.  The Information Type and Source field requires identification of the information type and from where it was pulled, either the NIST 800-60, the Navy Information Types Catalog, or a New Development.</t>
  </si>
  <si>
    <t>OVERALL SYSTEM SECURITY CATEGORY</t>
  </si>
  <si>
    <t>Table 3 - National Security System (NSS) Determination</t>
  </si>
  <si>
    <t>Involves intelligence activities?</t>
  </si>
  <si>
    <t>Involves cryptologic activities related to national security?</t>
  </si>
  <si>
    <t>Involves command and control of military forces?</t>
  </si>
  <si>
    <t>Involves equipment that is an integral part of a weapon or weapons system?</t>
  </si>
  <si>
    <t>Is critical to the direct fulfillment of military or intelligence missions?</t>
  </si>
  <si>
    <t>Is the information system protected at all times by procedures established for information that have been specifically authorized under criteria established by an Executive order or an Act of  Congress to be kept classified in the interest of national defense or foreign policy?</t>
  </si>
  <si>
    <t>Is the information system used for routine administrative and business applications (including payroll, finance, logistics, and personnel management applications)?</t>
  </si>
  <si>
    <t>This Information System Is:</t>
  </si>
  <si>
    <t>Per (http://nvlpubs.nist.gov/nistpubs/Legacy/SP/nistspecialpublication800-59.pdf), is the information system used or operated by an agency or contractor of an agency which:</t>
  </si>
  <si>
    <t>Info Type Identifier or Name (e.g. C.3.2.1, Cryptographic, or New)</t>
  </si>
  <si>
    <t>NAME</t>
  </si>
  <si>
    <t>DATE</t>
  </si>
  <si>
    <t>COMMAND / ORGANIZATION NAME</t>
  </si>
  <si>
    <t>TITLE AND RANK</t>
  </si>
  <si>
    <t>Table 4 - System Description and System Concept of Operations</t>
  </si>
  <si>
    <t>This table is for describing the system, it functionality, it context in terms of the mission, and its criticality to the mission as well as to the Navy as a whole</t>
  </si>
  <si>
    <t>Table 5 - Information Types Identification</t>
  </si>
  <si>
    <t>Package Submitting Office (PSO) Representative</t>
  </si>
  <si>
    <t>`</t>
  </si>
  <si>
    <t>Double Click on the "X" to Digitally Sign this Form</t>
  </si>
  <si>
    <t>Package Submitting Office Representative Signature</t>
  </si>
  <si>
    <t>System Name</t>
  </si>
  <si>
    <t>System Acronym</t>
  </si>
  <si>
    <t>eMASS Number</t>
  </si>
  <si>
    <t>DITPR ID</t>
  </si>
  <si>
    <t>Version Number</t>
  </si>
  <si>
    <t>Applicable Required Overlays</t>
  </si>
  <si>
    <t>Highlight rows 40 and 81, right click, and select "Unhide" to unlock additional rows to define more Info Types</t>
  </si>
  <si>
    <t>Highlight rows 100 and 221, right click, and select "Unhide" to unlock additional rows to define more Info Types</t>
  </si>
  <si>
    <t>D.1.10.1</t>
  </si>
  <si>
    <t>Policy and Guidance Development</t>
  </si>
  <si>
    <t>Planning and Budgeting</t>
  </si>
  <si>
    <t>Budgeting and Performance Integration</t>
  </si>
  <si>
    <t>Tax and Fiscal Policy</t>
  </si>
  <si>
    <t>Internal Risk Management and Mitigation</t>
  </si>
  <si>
    <t>Central Records and Statistics Management</t>
  </si>
  <si>
    <t>Workplace Policy Development and Management</t>
  </si>
  <si>
    <t>Organization and Position Mgmt</t>
  </si>
  <si>
    <t>Information and Technology Management</t>
  </si>
  <si>
    <t>Defense and National Security</t>
  </si>
  <si>
    <t>Strategic National and Theater Defense</t>
  </si>
  <si>
    <t>HMandE Machinery Plant Data (Sensors, Motors, Controllers, Processors, Valves, etc.)</t>
  </si>
  <si>
    <t>RDTandE Telemetry</t>
  </si>
  <si>
    <t>International Affairs and Commerce</t>
  </si>
  <si>
    <t>Community and Social Services</t>
  </si>
  <si>
    <t>Population Health Mgmt and Consumer Safety</t>
  </si>
  <si>
    <t>Litigation and Judicial Activities</t>
  </si>
  <si>
    <t>General Sciences and Innovation</t>
  </si>
  <si>
    <t>Knowledge Creation and Management</t>
  </si>
  <si>
    <t>Regulatory Compliance and Enforcement</t>
  </si>
  <si>
    <t>Public Goods Creation and Management</t>
  </si>
  <si>
    <t>USN RMF Information System Categorization Form v1.6</t>
  </si>
  <si>
    <t>D.1.3.14</t>
  </si>
  <si>
    <t>D.1.3.15</t>
  </si>
  <si>
    <t>Source Track</t>
  </si>
  <si>
    <t>Engagement</t>
  </si>
  <si>
    <t>D.1.4.9</t>
  </si>
  <si>
    <t>D.1.4.10</t>
  </si>
  <si>
    <t>D.1.4.11</t>
  </si>
  <si>
    <t>System Track</t>
  </si>
  <si>
    <t>D.1.6.16</t>
  </si>
  <si>
    <t>D.1.6.17</t>
  </si>
  <si>
    <t>D.1.6.18</t>
  </si>
  <si>
    <t>D.1.6.19</t>
  </si>
  <si>
    <t>D.1.6.20</t>
  </si>
  <si>
    <t>D.1.6.21</t>
  </si>
  <si>
    <t>D.1.6.22</t>
  </si>
  <si>
    <t>Ownship Environment</t>
  </si>
  <si>
    <t>State and Mode Control</t>
  </si>
  <si>
    <t>Infrastructure</t>
  </si>
  <si>
    <t>Resource Schedule</t>
  </si>
  <si>
    <t>Planning</t>
  </si>
  <si>
    <t>Controlled Vehicle</t>
  </si>
  <si>
    <t>External Communication/Comms</t>
  </si>
  <si>
    <t>LAST UPDATE: August 6, 2021 (added in missing information types associated with D.1.3, D.1.4, and D.1.6)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</si>
</sst>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0" x14ac:knownFonts="1">
    <font>
      <sz val="11"/>
      <color theme="1"/>
      <name val="Calibri"/>
      <family val="2"/>
      <scheme val="minor"/>
    </font>
    <font>
      <sz val="12"/>
      <color theme="1"/>
      <name val="Times New Roman"/>
      <family val="1"/>
    </font>
    <font>
      <i/>
      <sz val="12"/>
      <color theme="1"/>
      <name val="Times New Roman"/>
      <family val="1"/>
    </font>
    <font>
      <i/>
      <sz val="24"/>
      <color theme="1"/>
      <name val="Times New Roman"/>
      <family val="1"/>
    </font>
    <font>
      <b/>
      <i/>
      <sz val="12"/>
      <color theme="1"/>
      <name val="Times New Roman"/>
      <family val="1"/>
    </font>
    <font>
      <b/>
      <sz val="12"/>
      <color theme="0"/>
      <name val="Times New Roman"/>
      <family val="1"/>
    </font>
    <font>
      <b/>
      <i/>
      <sz val="12"/>
      <color theme="0"/>
      <name val="Times New Roman"/>
      <family val="1"/>
    </font>
    <font>
      <b/>
      <sz val="12"/>
      <color rgb="FFFFFFFF"/>
      <name val="Times New Roman"/>
      <family val="1"/>
    </font>
    <font>
      <b/>
      <i/>
      <u/>
      <sz val="16"/>
      <color rgb="FFFFFFFF"/>
      <name val="Times New Roman"/>
      <family val="1"/>
    </font>
    <font>
      <b/>
      <sz val="14"/>
      <color rgb="FFFFFFFF"/>
      <name val="Times New Roman"/>
      <family val="1"/>
    </font>
    <font>
      <b/>
      <i/>
      <sz val="12"/>
      <name val="Times New Roman"/>
      <family val="1"/>
    </font>
    <font>
      <sz val="10"/>
      <color rgb="FF000000"/>
      <name val="Times New Roman"/>
      <family val="1"/>
    </font>
    <font>
      <b/>
      <sz val="11"/>
      <name val="Gill Sans MT"/>
      <family val="2"/>
    </font>
    <font>
      <b/>
      <sz val="10"/>
      <name val="Gill Sans MT"/>
      <family val="2"/>
    </font>
    <font>
      <sz val="10"/>
      <name val="Times New Roman"/>
      <family val="1"/>
    </font>
    <font>
      <sz val="11"/>
      <name val="Gill Sans MT"/>
      <family val="2"/>
    </font>
    <font>
      <i/>
      <sz val="11"/>
      <name val="Gill Sans MT"/>
      <family val="2"/>
    </font>
    <font>
      <b/>
      <sz val="12"/>
      <name val="Gill Sans MT"/>
      <family val="2"/>
    </font>
    <font>
      <i/>
      <sz val="10"/>
      <name val="Gill Sans MT"/>
      <family val="2"/>
    </font>
    <font>
      <sz val="10"/>
      <name val="Gill Sans MT"/>
      <family val="2"/>
    </font>
    <font>
      <sz val="10"/>
      <color rgb="FF000000"/>
      <name val="Gill Sans MT"/>
      <family val="2"/>
    </font>
    <font>
      <b/>
      <sz val="11"/>
      <name val="Gill Sans MT"/>
      <family val="2"/>
    </font>
    <font>
      <sz val="12"/>
      <name val="Times New Roman"/>
      <family val="1"/>
    </font>
    <font>
      <sz val="7"/>
      <name val="Times New Roman"/>
      <family val="1"/>
    </font>
    <font>
      <b/>
      <sz val="7"/>
      <name val="Gill Sans MT"/>
      <family val="2"/>
    </font>
    <font>
      <sz val="11"/>
      <name val="Gill Sans MT"/>
      <family val="2"/>
    </font>
    <font>
      <i/>
      <sz val="11"/>
      <name val="Gill Sans MT"/>
      <family val="2"/>
    </font>
    <font>
      <b/>
      <sz val="11"/>
      <color rgb="FF7F7F7F"/>
      <name val="Gill Sans MT"/>
      <family val="2"/>
    </font>
    <font>
      <b/>
      <sz val="7"/>
      <color rgb="FF7F7F7F"/>
      <name val="Gill Sans MT"/>
      <family val="2"/>
    </font>
    <font>
      <sz val="7"/>
      <name val="Gill Sans MT"/>
      <family val="2"/>
    </font>
    <font>
      <i/>
      <sz val="10"/>
      <name val="Times New Roman"/>
      <family val="1"/>
    </font>
    <font>
      <i/>
      <sz val="7"/>
      <name val="Gill Sans MT"/>
      <family val="2"/>
    </font>
    <font>
      <b/>
      <sz val="11"/>
      <color theme="1"/>
      <name val="Calibri"/>
      <family val="2"/>
      <scheme val="minor"/>
    </font>
    <font>
      <sz val="11"/>
      <color theme="0"/>
      <name val="Calibri"/>
      <family val="2"/>
      <scheme val="minor"/>
    </font>
    <font>
      <b/>
      <sz val="12"/>
      <color theme="0"/>
      <name val="Gill Sans MT"/>
      <family val="2"/>
    </font>
    <font>
      <sz val="12"/>
      <color theme="0"/>
      <name val="Calibri"/>
      <family val="2"/>
      <scheme val="minor"/>
    </font>
    <font>
      <b/>
      <sz val="14"/>
      <color theme="0"/>
      <name val="Gill Sans MT"/>
      <family val="2"/>
    </font>
    <font>
      <sz val="14"/>
      <color theme="0"/>
      <name val="Calibri"/>
      <family val="2"/>
      <scheme val="minor"/>
    </font>
    <font>
      <sz val="12"/>
      <color theme="0"/>
      <name val="Gill Sans MT"/>
      <family val="2"/>
    </font>
    <font>
      <sz val="11"/>
      <name val="Times New Roman"/>
      <family val="1"/>
    </font>
    <font>
      <b/>
      <sz val="11"/>
      <color theme="1"/>
      <name val="Gill Sans MT"/>
      <family val="2"/>
    </font>
    <font>
      <b/>
      <sz val="12"/>
      <color theme="1"/>
      <name val="Times New Roman"/>
      <family val="1"/>
    </font>
    <font>
      <b/>
      <i/>
      <u/>
      <sz val="12"/>
      <color theme="1"/>
      <name val="Times New Roman"/>
      <family val="1"/>
    </font>
    <font>
      <sz val="10"/>
      <color rgb="FF000000"/>
      <name val="Times New Roman"/>
      <family val="1"/>
    </font>
    <font>
      <b/>
      <sz val="12"/>
      <name val="Calibri"/>
      <family val="2"/>
    </font>
    <font>
      <sz val="12"/>
      <color rgb="FF000000"/>
      <name val="Times New Roman"/>
      <family val="1"/>
    </font>
    <font>
      <sz val="12"/>
      <color theme="1"/>
      <name val="Calibri"/>
      <family val="2"/>
      <scheme val="minor"/>
    </font>
    <font>
      <sz val="12"/>
      <name val="Calibri"/>
      <family val="2"/>
    </font>
    <font>
      <b/>
      <i/>
      <sz val="14"/>
      <color theme="1"/>
      <name val="Calibri"/>
      <family val="2"/>
      <scheme val="minor"/>
    </font>
    <font>
      <b/>
      <sz val="12"/>
      <color theme="1"/>
      <name val="Calibri"/>
      <family val="2"/>
      <scheme val="minor"/>
    </font>
    <font>
      <b/>
      <sz val="20"/>
      <color theme="1"/>
      <name val="Calibri"/>
      <family val="2"/>
      <scheme val="minor"/>
    </font>
    <font>
      <b/>
      <sz val="22"/>
      <color theme="1"/>
      <name val="Calibri"/>
      <family val="2"/>
      <scheme val="minor"/>
    </font>
    <font>
      <b/>
      <i/>
      <sz val="18"/>
      <color theme="0"/>
      <name val="Times New Roman"/>
      <family val="1"/>
    </font>
    <font>
      <i/>
      <sz val="18"/>
      <color theme="0"/>
      <name val="Times New Roman"/>
      <family val="1"/>
    </font>
    <font>
      <i/>
      <sz val="16"/>
      <color theme="1"/>
      <name val="Calibri"/>
      <family val="2"/>
      <scheme val="minor"/>
    </font>
    <font>
      <b/>
      <i/>
      <sz val="14"/>
      <color theme="0"/>
      <name val="Times New Roman"/>
      <family val="1"/>
    </font>
    <font>
      <b/>
      <i/>
      <sz val="14"/>
      <color theme="1"/>
      <name val="Times New Roman"/>
      <family val="1"/>
    </font>
    <font>
      <i/>
      <sz val="14"/>
      <color theme="1"/>
      <name val="Times New Roman"/>
      <family val="1"/>
    </font>
    <font>
      <sz val="14"/>
      <color theme="1"/>
      <name val="Calibri"/>
      <family val="2"/>
      <scheme val="minor"/>
    </font>
    <font>
      <sz val="54"/>
      <color theme="1"/>
      <name val="Calibri"/>
      <family val="2"/>
      <scheme val="minor"/>
    </font>
  </fonts>
  <fills count="26">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theme="2" tint="-0.249977111117893"/>
        <bgColor indexed="64"/>
      </patternFill>
    </fill>
    <fill>
      <patternFill patternType="solid">
        <fgColor theme="3" tint="0.79998168889431442"/>
        <bgColor indexed="64"/>
      </patternFill>
    </fill>
    <fill>
      <patternFill patternType="solid">
        <fgColor theme="1" tint="0.499984740745262"/>
        <bgColor indexed="64"/>
      </patternFill>
    </fill>
    <fill>
      <patternFill patternType="solid">
        <fgColor theme="4" tint="0.59999389629810485"/>
        <bgColor indexed="64"/>
      </patternFill>
    </fill>
    <fill>
      <patternFill patternType="solid">
        <fgColor rgb="FFB3B3B3"/>
      </patternFill>
    </fill>
    <fill>
      <patternFill patternType="solid">
        <fgColor theme="9" tint="-0.249977111117893"/>
        <bgColor indexed="64"/>
      </patternFill>
    </fill>
    <fill>
      <patternFill patternType="solid">
        <fgColor theme="9" tint="0.39997558519241921"/>
        <bgColor indexed="64"/>
      </patternFill>
    </fill>
    <fill>
      <patternFill patternType="solid">
        <fgColor theme="2" tint="-0.499984740745262"/>
        <bgColor indexed="64"/>
      </patternFill>
    </fill>
    <fill>
      <patternFill patternType="solid">
        <fgColor theme="9" tint="0.59999389629810485"/>
        <bgColor indexed="64"/>
      </patternFill>
    </fill>
    <fill>
      <patternFill patternType="solid">
        <fgColor rgb="FF8DB4E2"/>
      </patternFill>
    </fill>
    <fill>
      <patternFill patternType="solid">
        <fgColor rgb="FFB7DEE8"/>
      </patternFill>
    </fill>
    <fill>
      <patternFill patternType="solid">
        <fgColor rgb="FFDADADA"/>
      </patternFill>
    </fill>
    <fill>
      <patternFill patternType="solid">
        <fgColor rgb="FFFF0000"/>
      </patternFill>
    </fill>
    <fill>
      <patternFill patternType="solid">
        <fgColor rgb="FF00B050"/>
      </patternFill>
    </fill>
    <fill>
      <patternFill patternType="solid">
        <fgColor rgb="FFC0504D"/>
      </patternFill>
    </fill>
    <fill>
      <patternFill patternType="solid">
        <fgColor theme="5" tint="0.59999389629810485"/>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0" tint="-0.34998626667073579"/>
        <bgColor indexed="64"/>
      </patternFill>
    </fill>
    <fill>
      <patternFill patternType="solid">
        <fgColor theme="5" tint="-0.249977111117893"/>
        <bgColor indexed="64"/>
      </patternFill>
    </fill>
    <fill>
      <patternFill patternType="solid">
        <fgColor theme="2" tint="-9.9978637043366805E-2"/>
        <bgColor indexed="64"/>
      </patternFill>
    </fill>
  </fills>
  <borders count="86">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rgb="FF000001"/>
      </right>
      <top/>
      <bottom style="medium">
        <color rgb="FF000001"/>
      </bottom>
      <diagonal/>
    </border>
    <border>
      <left style="medium">
        <color rgb="FF000001"/>
      </left>
      <right/>
      <top/>
      <bottom/>
      <diagonal/>
    </border>
    <border>
      <left style="medium">
        <color rgb="FF000001"/>
      </left>
      <right/>
      <top/>
      <bottom style="medium">
        <color rgb="FF000001"/>
      </bottom>
      <diagonal/>
    </border>
    <border>
      <left/>
      <right style="medium">
        <color rgb="FF000001"/>
      </right>
      <top/>
      <bottom/>
      <diagonal/>
    </border>
    <border>
      <left style="medium">
        <color indexed="64"/>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style="medium">
        <color rgb="FF000000"/>
      </left>
      <right/>
      <top style="medium">
        <color indexed="64"/>
      </top>
      <bottom style="medium">
        <color rgb="FF000000"/>
      </bottom>
      <diagonal/>
    </border>
    <border>
      <left style="medium">
        <color rgb="FF000000"/>
      </left>
      <right/>
      <top style="medium">
        <color rgb="FF000000"/>
      </top>
      <bottom style="medium">
        <color rgb="FF000000"/>
      </bottom>
      <diagonal/>
    </border>
    <border>
      <left/>
      <right style="medium">
        <color rgb="FF000001"/>
      </right>
      <top style="thick">
        <color rgb="FF000001"/>
      </top>
      <bottom style="medium">
        <color rgb="FF000001"/>
      </bottom>
      <diagonal/>
    </border>
    <border>
      <left/>
      <right style="medium">
        <color rgb="FF000001"/>
      </right>
      <top/>
      <bottom style="thick">
        <color rgb="FF000001"/>
      </bottom>
      <diagonal/>
    </border>
    <border>
      <left style="thin">
        <color auto="1"/>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top style="thin">
        <color auto="1"/>
      </top>
      <bottom style="thin">
        <color rgb="FF000000"/>
      </bottom>
      <diagonal/>
    </border>
    <border>
      <left/>
      <right/>
      <top style="thin">
        <color auto="1"/>
      </top>
      <bottom style="thin">
        <color rgb="FF000000"/>
      </bottom>
      <diagonal/>
    </border>
    <border>
      <left/>
      <right style="thin">
        <color rgb="FF000000"/>
      </right>
      <top style="thin">
        <color auto="1"/>
      </top>
      <bottom style="thin">
        <color rgb="FF000000"/>
      </bottom>
      <diagonal/>
    </border>
    <border>
      <left/>
      <right style="thin">
        <color auto="1"/>
      </right>
      <top style="thin">
        <color rgb="FF000000"/>
      </top>
      <bottom style="thin">
        <color rgb="FF000000"/>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DashDotDot">
        <color indexed="64"/>
      </bottom>
      <diagonal/>
    </border>
    <border>
      <left style="medium">
        <color indexed="64"/>
      </left>
      <right style="mediumDashDotDot">
        <color indexed="64"/>
      </right>
      <top style="medium">
        <color indexed="64"/>
      </top>
      <bottom style="mediumDashDotDot">
        <color indexed="64"/>
      </bottom>
      <diagonal/>
    </border>
    <border>
      <left/>
      <right/>
      <top style="medium">
        <color rgb="FF000000"/>
      </top>
      <bottom style="medium">
        <color rgb="FF000000"/>
      </bottom>
      <diagonal/>
    </border>
    <border>
      <left style="double">
        <color indexed="64"/>
      </left>
      <right style="medium">
        <color rgb="FF000000"/>
      </right>
      <top/>
      <bottom style="medium">
        <color rgb="FF000000"/>
      </bottom>
      <diagonal/>
    </border>
    <border>
      <left style="medium">
        <color indexed="64"/>
      </left>
      <right style="medium">
        <color indexed="64"/>
      </right>
      <top/>
      <bottom style="mediumDashDotDot">
        <color indexed="64"/>
      </bottom>
      <diagonal/>
    </border>
    <border>
      <left style="medium">
        <color rgb="FF000001"/>
      </left>
      <right style="medium">
        <color rgb="FF000001"/>
      </right>
      <top style="thick">
        <color rgb="FF000001"/>
      </top>
      <bottom style="medium">
        <color rgb="FF000001"/>
      </bottom>
      <diagonal/>
    </border>
    <border>
      <left style="medium">
        <color rgb="FF000001"/>
      </left>
      <right style="medium">
        <color rgb="FF000001"/>
      </right>
      <top style="medium">
        <color rgb="FF000001"/>
      </top>
      <bottom style="medium">
        <color rgb="FF000001"/>
      </bottom>
      <diagonal/>
    </border>
    <border>
      <left style="medium">
        <color rgb="FF000001"/>
      </left>
      <right style="medium">
        <color rgb="FF000001"/>
      </right>
      <top style="medium">
        <color rgb="FF000001"/>
      </top>
      <bottom style="thick">
        <color rgb="FF000001"/>
      </bottom>
      <diagonal/>
    </border>
    <border>
      <left style="medium">
        <color rgb="FF000001"/>
      </left>
      <right style="medium">
        <color rgb="FF000001"/>
      </right>
      <top style="mediumDashDotDot">
        <color rgb="FF000001"/>
      </top>
      <bottom/>
      <diagonal/>
    </border>
    <border>
      <left/>
      <right/>
      <top style="thick">
        <color indexed="64"/>
      </top>
      <bottom/>
      <diagonal/>
    </border>
    <border>
      <left style="medium">
        <color rgb="FF000001"/>
      </left>
      <right style="medium">
        <color rgb="FF000001"/>
      </right>
      <top/>
      <bottom/>
      <diagonal/>
    </border>
    <border>
      <left style="medium">
        <color rgb="FF000000"/>
      </left>
      <right style="medium">
        <color rgb="FF000000"/>
      </right>
      <top/>
      <bottom/>
      <diagonal/>
    </border>
    <border>
      <left/>
      <right style="medium">
        <color rgb="FF000000"/>
      </right>
      <top/>
      <bottom/>
      <diagonal/>
    </border>
    <border>
      <left style="double">
        <color indexed="64"/>
      </left>
      <right/>
      <top style="medium">
        <color rgb="FF000000"/>
      </top>
      <bottom style="medium">
        <color rgb="FF000000"/>
      </bottom>
      <diagonal/>
    </border>
    <border>
      <left style="thick">
        <color indexed="64"/>
      </left>
      <right style="medium">
        <color rgb="FF000001"/>
      </right>
      <top style="thick">
        <color indexed="64"/>
      </top>
      <bottom style="thick">
        <color rgb="FF000001"/>
      </bottom>
      <diagonal/>
    </border>
    <border>
      <left/>
      <right style="medium">
        <color rgb="FF000001"/>
      </right>
      <top style="thick">
        <color indexed="64"/>
      </top>
      <bottom/>
      <diagonal/>
    </border>
    <border>
      <left style="medium">
        <color rgb="FF000001"/>
      </left>
      <right style="medium">
        <color rgb="FF000001"/>
      </right>
      <top style="thick">
        <color indexed="64"/>
      </top>
      <bottom style="thick">
        <color rgb="FF000001"/>
      </bottom>
      <diagonal/>
    </border>
    <border>
      <left style="medium">
        <color rgb="FF000001"/>
      </left>
      <right style="thick">
        <color indexed="64"/>
      </right>
      <top style="thick">
        <color indexed="64"/>
      </top>
      <bottom style="thick">
        <color rgb="FF000001"/>
      </bottom>
      <diagonal/>
    </border>
    <border>
      <left style="thick">
        <color indexed="64"/>
      </left>
      <right style="medium">
        <color rgb="FF000001"/>
      </right>
      <top style="thick">
        <color rgb="FF000001"/>
      </top>
      <bottom style="medium">
        <color rgb="FF000001"/>
      </bottom>
      <diagonal/>
    </border>
    <border>
      <left style="medium">
        <color rgb="FF000001"/>
      </left>
      <right style="thick">
        <color indexed="64"/>
      </right>
      <top style="thick">
        <color rgb="FF000001"/>
      </top>
      <bottom style="medium">
        <color rgb="FF000001"/>
      </bottom>
      <diagonal/>
    </border>
    <border>
      <left style="thick">
        <color indexed="64"/>
      </left>
      <right style="medium">
        <color rgb="FF000001"/>
      </right>
      <top style="medium">
        <color rgb="FF000001"/>
      </top>
      <bottom style="medium">
        <color rgb="FF000001"/>
      </bottom>
      <diagonal/>
    </border>
    <border>
      <left style="medium">
        <color rgb="FF000001"/>
      </left>
      <right style="thick">
        <color indexed="64"/>
      </right>
      <top style="medium">
        <color rgb="FF000001"/>
      </top>
      <bottom style="medium">
        <color rgb="FF000001"/>
      </bottom>
      <diagonal/>
    </border>
    <border>
      <left style="thick">
        <color indexed="64"/>
      </left>
      <right style="medium">
        <color rgb="FF000001"/>
      </right>
      <top style="medium">
        <color rgb="FF000001"/>
      </top>
      <bottom style="thick">
        <color rgb="FF000001"/>
      </bottom>
      <diagonal/>
    </border>
    <border>
      <left style="medium">
        <color rgb="FF000001"/>
      </left>
      <right style="thick">
        <color indexed="64"/>
      </right>
      <top style="medium">
        <color rgb="FF000001"/>
      </top>
      <bottom style="thick">
        <color rgb="FF000001"/>
      </bottom>
      <diagonal/>
    </border>
    <border>
      <left style="thick">
        <color indexed="64"/>
      </left>
      <right/>
      <top style="thick">
        <color indexed="64"/>
      </top>
      <bottom/>
      <diagonal/>
    </border>
    <border>
      <left style="thick">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thick">
        <color indexed="64"/>
      </right>
      <top style="medium">
        <color indexed="64"/>
      </top>
      <bottom style="thick">
        <color indexed="64"/>
      </bottom>
      <diagonal/>
    </border>
    <border>
      <left style="medium">
        <color indexed="64"/>
      </left>
      <right style="medium">
        <color indexed="64"/>
      </right>
      <top/>
      <bottom style="medium">
        <color indexed="64"/>
      </bottom>
      <diagonal/>
    </border>
    <border>
      <left/>
      <right/>
      <top style="medium">
        <color rgb="FF000000"/>
      </top>
      <bottom/>
      <diagonal/>
    </border>
    <border>
      <left/>
      <right/>
      <top/>
      <bottom style="medium">
        <color rgb="FF000000"/>
      </bottom>
      <diagonal/>
    </border>
    <border>
      <left style="medium">
        <color indexed="64"/>
      </left>
      <right style="medium">
        <color indexed="64"/>
      </right>
      <top/>
      <bottom/>
      <diagonal/>
    </border>
    <border>
      <left style="medium">
        <color rgb="FF000000"/>
      </left>
      <right/>
      <top style="medium">
        <color rgb="FF000000"/>
      </top>
      <bottom/>
      <diagonal/>
    </border>
    <border>
      <left style="double">
        <color indexed="64"/>
      </left>
      <right/>
      <top/>
      <bottom style="medium">
        <color rgb="FF000000"/>
      </bottom>
      <diagonal/>
    </border>
    <border>
      <left/>
      <right style="double">
        <color indexed="64"/>
      </right>
      <top style="medium">
        <color rgb="FF000000"/>
      </top>
      <bottom style="medium">
        <color rgb="FF000000"/>
      </bottom>
      <diagonal/>
    </border>
    <border>
      <left/>
      <right style="double">
        <color indexed="64"/>
      </right>
      <top style="medium">
        <color indexed="64"/>
      </top>
      <bottom style="medium">
        <color rgb="FF000000"/>
      </bottom>
      <diagonal/>
    </border>
    <border>
      <left style="medium">
        <color rgb="FF000001"/>
      </left>
      <right/>
      <top style="medium">
        <color rgb="FF000001"/>
      </top>
      <bottom style="thick">
        <color rgb="FF000001"/>
      </bottom>
      <diagonal/>
    </border>
    <border>
      <left style="medium">
        <color rgb="FF000001"/>
      </left>
      <right/>
      <top style="thick">
        <color rgb="FF000001"/>
      </top>
      <bottom style="medium">
        <color rgb="FF000001"/>
      </bottom>
      <diagonal/>
    </border>
    <border>
      <left style="medium">
        <color rgb="FF000001"/>
      </left>
      <right/>
      <top style="medium">
        <color rgb="FF000001"/>
      </top>
      <bottom style="medium">
        <color rgb="FF000001"/>
      </bottom>
      <diagonal/>
    </border>
  </borders>
  <cellStyleXfs count="4">
    <xf numFmtId="0" fontId="0" fillId="0" borderId="0"/>
    <xf numFmtId="0" fontId="11" fillId="0" borderId="0"/>
    <xf numFmtId="0" fontId="43" fillId="0" borderId="0"/>
    <xf numFmtId="0" fontId="43" fillId="0" borderId="0"/>
  </cellStyleXfs>
  <cellXfs count="365">
    <xf numFmtId="0" fontId="0" fillId="0" borderId="0" xfId="0"/>
    <xf numFmtId="0" fontId="1" fillId="0" borderId="0" xfId="0" applyFont="1"/>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2" fillId="0" borderId="0" xfId="0" applyFont="1"/>
    <xf numFmtId="0" fontId="2" fillId="0" borderId="0" xfId="0" applyFont="1" applyAlignment="1">
      <alignment horizontal="center" vertical="center" wrapText="1"/>
    </xf>
    <xf numFmtId="0" fontId="1" fillId="0" borderId="0" xfId="0" applyFont="1" applyAlignment="1">
      <alignment horizontal="center" vertical="center"/>
    </xf>
    <xf numFmtId="0" fontId="7" fillId="2" borderId="3" xfId="0" applyFont="1" applyFill="1" applyBorder="1" applyAlignment="1">
      <alignment horizontal="center" vertical="center" wrapText="1"/>
    </xf>
    <xf numFmtId="0" fontId="11" fillId="0" borderId="0" xfId="1" applyAlignment="1">
      <alignment horizontal="left" vertical="top"/>
    </xf>
    <xf numFmtId="0" fontId="17" fillId="0" borderId="0" xfId="1" applyFont="1" applyAlignment="1">
      <alignment horizontal="left" vertical="top"/>
    </xf>
    <xf numFmtId="0" fontId="18" fillId="0" borderId="0" xfId="1" applyFont="1" applyAlignment="1">
      <alignment horizontal="left" vertical="top"/>
    </xf>
    <xf numFmtId="0" fontId="12" fillId="0" borderId="0" xfId="1" applyFont="1" applyAlignment="1">
      <alignment horizontal="center" vertical="top" wrapText="1"/>
    </xf>
    <xf numFmtId="0" fontId="11" fillId="0" borderId="0" xfId="1" applyAlignment="1">
      <alignment horizontal="left" vertical="top" wrapText="1"/>
    </xf>
    <xf numFmtId="0" fontId="0" fillId="0" borderId="0" xfId="0" applyAlignment="1">
      <alignment horizontal="left" vertical="top"/>
    </xf>
    <xf numFmtId="0" fontId="14" fillId="0" borderId="0" xfId="0" applyFont="1" applyAlignment="1">
      <alignment horizontal="left" vertical="top"/>
    </xf>
    <xf numFmtId="0" fontId="33" fillId="11" borderId="0" xfId="0" applyFont="1" applyFill="1"/>
    <xf numFmtId="0" fontId="35" fillId="11" borderId="0" xfId="0" applyFont="1" applyFill="1"/>
    <xf numFmtId="0" fontId="37" fillId="11" borderId="0" xfId="0" applyFont="1" applyFill="1"/>
    <xf numFmtId="0" fontId="37" fillId="11" borderId="0" xfId="0" applyFont="1" applyFill="1" applyAlignment="1">
      <alignment horizontal="left" vertical="top"/>
    </xf>
    <xf numFmtId="0" fontId="0" fillId="0" borderId="0" xfId="0" applyAlignment="1">
      <alignment horizontal="center"/>
    </xf>
    <xf numFmtId="0" fontId="15" fillId="0" borderId="34" xfId="0" applyFont="1" applyBorder="1" applyAlignment="1">
      <alignment horizontal="center" vertical="top" wrapText="1"/>
    </xf>
    <xf numFmtId="0" fontId="0" fillId="8" borderId="34" xfId="0" applyFill="1" applyBorder="1" applyAlignment="1">
      <alignment horizontal="center" vertical="top" wrapText="1"/>
    </xf>
    <xf numFmtId="0" fontId="11" fillId="0" borderId="0" xfId="1" applyAlignment="1">
      <alignment horizontal="center" vertical="top"/>
    </xf>
    <xf numFmtId="0" fontId="39" fillId="0" borderId="0" xfId="0" applyFont="1" applyAlignment="1">
      <alignment horizontal="left" vertical="top"/>
    </xf>
    <xf numFmtId="0" fontId="4" fillId="0" borderId="1" xfId="0" applyFont="1" applyBorder="1" applyAlignment="1">
      <alignment horizontal="center" vertical="center" wrapText="1"/>
    </xf>
    <xf numFmtId="0" fontId="4" fillId="5" borderId="1" xfId="0" applyFont="1" applyFill="1" applyBorder="1" applyAlignment="1">
      <alignment horizontal="center" vertical="center" wrapText="1"/>
    </xf>
    <xf numFmtId="0" fontId="12" fillId="0" borderId="34" xfId="0" applyFont="1" applyBorder="1" applyAlignment="1">
      <alignment horizontal="center" vertical="top" wrapText="1"/>
    </xf>
    <xf numFmtId="0" fontId="0" fillId="0" borderId="34" xfId="0" applyBorder="1" applyAlignment="1">
      <alignment horizontal="center" vertical="top" wrapText="1"/>
    </xf>
    <xf numFmtId="0" fontId="40" fillId="0" borderId="34" xfId="0" applyFont="1" applyBorder="1" applyAlignment="1">
      <alignment horizontal="center" vertical="top" wrapText="1"/>
    </xf>
    <xf numFmtId="0" fontId="13" fillId="0" borderId="34" xfId="0" applyFont="1" applyBorder="1" applyAlignment="1">
      <alignment horizontal="center" vertical="top" wrapText="1"/>
    </xf>
    <xf numFmtId="0" fontId="21" fillId="0" borderId="34" xfId="0" applyFont="1" applyBorder="1" applyAlignment="1">
      <alignment horizontal="center" vertical="top" wrapText="1"/>
    </xf>
    <xf numFmtId="0" fontId="27" fillId="0" borderId="34" xfId="0" applyFont="1" applyBorder="1" applyAlignment="1">
      <alignment horizontal="center" vertical="top" wrapText="1"/>
    </xf>
    <xf numFmtId="0" fontId="44" fillId="0" borderId="0" xfId="2" applyFont="1" applyAlignment="1">
      <alignment horizontal="left" vertical="top"/>
    </xf>
    <xf numFmtId="0" fontId="45" fillId="0" borderId="0" xfId="2" applyFont="1" applyAlignment="1">
      <alignment horizontal="left" vertical="top"/>
    </xf>
    <xf numFmtId="0" fontId="46" fillId="0" borderId="0" xfId="0" applyFont="1"/>
    <xf numFmtId="0" fontId="47" fillId="0" borderId="0" xfId="2" applyFont="1" applyAlignment="1">
      <alignment horizontal="left" vertical="top"/>
    </xf>
    <xf numFmtId="0" fontId="44" fillId="13" borderId="18" xfId="2" applyFont="1" applyFill="1" applyBorder="1" applyAlignment="1">
      <alignment horizontal="left" vertical="top" wrapText="1"/>
    </xf>
    <xf numFmtId="0" fontId="44" fillId="13" borderId="18" xfId="2" applyFont="1" applyFill="1" applyBorder="1" applyAlignment="1">
      <alignment horizontal="center" vertical="top" wrapText="1"/>
    </xf>
    <xf numFmtId="0" fontId="47" fillId="14" borderId="18" xfId="2" applyFont="1" applyFill="1" applyBorder="1" applyAlignment="1">
      <alignment horizontal="left" vertical="top" wrapText="1"/>
    </xf>
    <xf numFmtId="0" fontId="45" fillId="14" borderId="18" xfId="2" applyFont="1" applyFill="1" applyBorder="1" applyAlignment="1">
      <alignment horizontal="left" vertical="top" wrapText="1"/>
    </xf>
    <xf numFmtId="0" fontId="47" fillId="0" borderId="18" xfId="2" applyFont="1" applyBorder="1" applyAlignment="1">
      <alignment horizontal="left" vertical="top" wrapText="1"/>
    </xf>
    <xf numFmtId="0" fontId="45" fillId="0" borderId="18" xfId="2" applyFont="1" applyBorder="1" applyAlignment="1">
      <alignment horizontal="left" vertical="top" wrapText="1"/>
    </xf>
    <xf numFmtId="0" fontId="47" fillId="15" borderId="18" xfId="2" applyFont="1" applyFill="1" applyBorder="1" applyAlignment="1">
      <alignment horizontal="left" vertical="top" wrapText="1"/>
    </xf>
    <xf numFmtId="0" fontId="47" fillId="16" borderId="18" xfId="2" applyFont="1" applyFill="1" applyBorder="1" applyAlignment="1">
      <alignment horizontal="left" vertical="top" wrapText="1"/>
    </xf>
    <xf numFmtId="0" fontId="47" fillId="17" borderId="18" xfId="2" applyFont="1" applyFill="1" applyBorder="1" applyAlignment="1">
      <alignment horizontal="left" vertical="top" wrapText="1"/>
    </xf>
    <xf numFmtId="0" fontId="47" fillId="18" borderId="18" xfId="2" applyFont="1" applyFill="1" applyBorder="1" applyAlignment="1">
      <alignment horizontal="left" vertical="top" wrapText="1"/>
    </xf>
    <xf numFmtId="0" fontId="45" fillId="0" borderId="0" xfId="2" applyFont="1" applyAlignment="1">
      <alignment horizontal="center" vertical="top"/>
    </xf>
    <xf numFmtId="0" fontId="45" fillId="14" borderId="18" xfId="2" applyFont="1" applyFill="1" applyBorder="1" applyAlignment="1">
      <alignment horizontal="center" vertical="top" wrapText="1"/>
    </xf>
    <xf numFmtId="0" fontId="47" fillId="0" borderId="18" xfId="2" applyFont="1" applyBorder="1" applyAlignment="1">
      <alignment horizontal="center" vertical="top" wrapText="1"/>
    </xf>
    <xf numFmtId="0" fontId="45" fillId="0" borderId="18" xfId="2" applyFont="1" applyBorder="1" applyAlignment="1">
      <alignment horizontal="center" vertical="top" wrapText="1"/>
    </xf>
    <xf numFmtId="0" fontId="46" fillId="0" borderId="0" xfId="0" applyFont="1" applyAlignment="1">
      <alignment horizontal="center"/>
    </xf>
    <xf numFmtId="0" fontId="1" fillId="0" borderId="2" xfId="0" applyFont="1" applyBorder="1" applyAlignment="1" applyProtection="1">
      <alignment horizontal="center" vertical="center" wrapText="1"/>
      <protection locked="0"/>
    </xf>
    <xf numFmtId="0" fontId="1" fillId="5" borderId="2" xfId="0" applyFont="1" applyFill="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5" borderId="2" xfId="0" applyFont="1" applyFill="1" applyBorder="1" applyAlignment="1" applyProtection="1">
      <alignment horizontal="center" vertical="center" wrapText="1"/>
      <protection locked="0"/>
    </xf>
    <xf numFmtId="0" fontId="2" fillId="0" borderId="33" xfId="0" applyFont="1" applyBorder="1" applyAlignment="1" applyProtection="1">
      <alignment horizontal="center" vertical="center" wrapText="1"/>
      <protection locked="0"/>
    </xf>
    <xf numFmtId="0" fontId="0" fillId="19" borderId="47" xfId="0" applyFill="1" applyBorder="1"/>
    <xf numFmtId="0" fontId="0" fillId="20" borderId="0" xfId="0" applyFill="1"/>
    <xf numFmtId="0" fontId="32" fillId="0" borderId="0" xfId="0" applyFont="1" applyAlignment="1">
      <alignment horizontal="center" vertical="center" wrapText="1"/>
    </xf>
    <xf numFmtId="0" fontId="32" fillId="0" borderId="0" xfId="0" applyFont="1" applyAlignment="1">
      <alignment horizontal="center" vertical="center"/>
    </xf>
    <xf numFmtId="0" fontId="48" fillId="0" borderId="0" xfId="0" applyFont="1" applyAlignment="1">
      <alignment horizontal="center" vertical="center" wrapText="1"/>
    </xf>
    <xf numFmtId="0" fontId="1" fillId="0" borderId="0" xfId="0" applyFont="1" applyAlignment="1" applyProtection="1">
      <alignment wrapText="1"/>
      <protection locked="0"/>
    </xf>
    <xf numFmtId="0" fontId="1" fillId="0" borderId="0" xfId="0" applyFont="1" applyProtection="1">
      <protection locked="0"/>
    </xf>
    <xf numFmtId="0" fontId="4" fillId="0" borderId="15" xfId="0" applyFont="1" applyBorder="1" applyAlignment="1" applyProtection="1">
      <alignment horizontal="center" vertical="center" wrapText="1"/>
      <protection locked="0"/>
    </xf>
    <xf numFmtId="0" fontId="41" fillId="0" borderId="15" xfId="0" applyFont="1" applyBorder="1" applyAlignment="1" applyProtection="1">
      <alignment horizontal="center" vertical="center" wrapText="1"/>
      <protection locked="0"/>
    </xf>
    <xf numFmtId="0" fontId="41" fillId="0" borderId="14" xfId="0" applyFont="1" applyBorder="1" applyAlignment="1" applyProtection="1">
      <alignment horizontal="center" vertical="center" wrapText="1"/>
      <protection locked="0"/>
    </xf>
    <xf numFmtId="0" fontId="47" fillId="0" borderId="0" xfId="2" applyFont="1" applyAlignment="1">
      <alignment horizontal="left" vertical="top" wrapText="1"/>
    </xf>
    <xf numFmtId="0" fontId="4" fillId="0" borderId="49" xfId="0" applyFont="1" applyBorder="1" applyAlignment="1">
      <alignment horizontal="center" vertical="center" wrapText="1"/>
    </xf>
    <xf numFmtId="0" fontId="4" fillId="5" borderId="49" xfId="0" applyFont="1" applyFill="1" applyBorder="1" applyAlignment="1">
      <alignment horizontal="center" vertical="center" wrapText="1"/>
    </xf>
    <xf numFmtId="0" fontId="2" fillId="0" borderId="51" xfId="0" applyFont="1" applyBorder="1" applyAlignment="1">
      <alignment horizontal="center" vertical="center" wrapText="1"/>
    </xf>
    <xf numFmtId="0" fontId="2" fillId="0" borderId="52" xfId="0" applyFont="1" applyBorder="1" applyAlignment="1" applyProtection="1">
      <alignment horizontal="center" vertical="center" wrapText="1"/>
      <protection locked="0"/>
    </xf>
    <xf numFmtId="0" fontId="2" fillId="0" borderId="53" xfId="0" applyFont="1" applyBorder="1" applyAlignment="1" applyProtection="1">
      <alignment horizontal="center" vertical="center" wrapText="1"/>
      <protection locked="0"/>
    </xf>
    <xf numFmtId="0" fontId="41" fillId="0" borderId="52" xfId="0" applyFont="1" applyBorder="1" applyAlignment="1" applyProtection="1">
      <alignment horizontal="center" vertical="center" wrapText="1"/>
      <protection locked="0"/>
    </xf>
    <xf numFmtId="0" fontId="41" fillId="0" borderId="54" xfId="0" applyFont="1" applyBorder="1" applyAlignment="1" applyProtection="1">
      <alignment horizontal="center" vertical="center" wrapText="1"/>
      <protection locked="0"/>
    </xf>
    <xf numFmtId="0" fontId="46" fillId="0" borderId="55" xfId="0" applyFont="1" applyBorder="1"/>
    <xf numFmtId="0" fontId="1" fillId="0" borderId="0" xfId="0" applyFont="1" applyAlignment="1" applyProtection="1">
      <alignment horizontal="center" vertical="center" wrapText="1"/>
      <protection locked="0"/>
    </xf>
    <xf numFmtId="0" fontId="7" fillId="2" borderId="56" xfId="0" applyFont="1" applyFill="1" applyBorder="1" applyAlignment="1">
      <alignment horizontal="center" vertical="center" wrapText="1"/>
    </xf>
    <xf numFmtId="0" fontId="4" fillId="0" borderId="0" xfId="0" applyFont="1" applyAlignment="1">
      <alignment horizontal="center" vertical="center" wrapText="1"/>
    </xf>
    <xf numFmtId="0" fontId="2" fillId="0" borderId="58" xfId="0" applyFont="1" applyBorder="1" applyAlignment="1" applyProtection="1">
      <alignment horizontal="center" vertical="center" wrapText="1"/>
      <protection locked="0"/>
    </xf>
    <xf numFmtId="0" fontId="52" fillId="24" borderId="3" xfId="0" applyFont="1" applyFill="1" applyBorder="1" applyAlignment="1">
      <alignment horizontal="center" vertical="center" wrapText="1"/>
    </xf>
    <xf numFmtId="0" fontId="53" fillId="24" borderId="3" xfId="0" applyFont="1" applyFill="1" applyBorder="1" applyAlignment="1">
      <alignment horizontal="center" vertical="center" wrapText="1"/>
    </xf>
    <xf numFmtId="0" fontId="4" fillId="7" borderId="59" xfId="0" applyFont="1" applyFill="1" applyBorder="1" applyAlignment="1">
      <alignment horizontal="center" vertical="center" wrapText="1"/>
    </xf>
    <xf numFmtId="0" fontId="2" fillId="5" borderId="3" xfId="0" applyFont="1" applyFill="1" applyBorder="1" applyAlignment="1" applyProtection="1">
      <alignment horizontal="center" vertical="center" wrapText="1"/>
      <protection locked="0"/>
    </xf>
    <xf numFmtId="0" fontId="9" fillId="2" borderId="60" xfId="0" applyFont="1" applyFill="1" applyBorder="1" applyAlignment="1">
      <alignment horizontal="center" vertical="center" wrapText="1"/>
    </xf>
    <xf numFmtId="0" fontId="9" fillId="2" borderId="61" xfId="0" applyFont="1" applyFill="1" applyBorder="1" applyAlignment="1">
      <alignment horizontal="center" vertical="center" wrapText="1"/>
    </xf>
    <xf numFmtId="0" fontId="7" fillId="2" borderId="62" xfId="0" applyFont="1" applyFill="1" applyBorder="1" applyAlignment="1">
      <alignment horizontal="center" vertical="center" wrapText="1"/>
    </xf>
    <xf numFmtId="0" fontId="7" fillId="2" borderId="63" xfId="0" applyFont="1" applyFill="1" applyBorder="1" applyAlignment="1">
      <alignment horizontal="center" vertical="center" wrapText="1"/>
    </xf>
    <xf numFmtId="0" fontId="2" fillId="0" borderId="65" xfId="0" applyFont="1" applyBorder="1" applyAlignment="1">
      <alignment horizontal="center" vertical="center" wrapText="1"/>
    </xf>
    <xf numFmtId="0" fontId="2" fillId="0" borderId="67" xfId="0" applyFont="1" applyBorder="1" applyAlignment="1" applyProtection="1">
      <alignment horizontal="center" vertical="center" wrapText="1"/>
      <protection locked="0"/>
    </xf>
    <xf numFmtId="0" fontId="2" fillId="0" borderId="69" xfId="0" applyFont="1" applyBorder="1" applyAlignment="1" applyProtection="1">
      <alignment horizontal="center" vertical="center" wrapText="1"/>
      <protection locked="0"/>
    </xf>
    <xf numFmtId="0" fontId="49" fillId="0" borderId="70" xfId="0" applyFont="1" applyBorder="1" applyAlignment="1">
      <alignment horizontal="center"/>
    </xf>
    <xf numFmtId="0" fontId="51" fillId="22" borderId="73" xfId="0" applyFont="1" applyFill="1" applyBorder="1" applyAlignment="1">
      <alignment horizontal="center" vertical="center"/>
    </xf>
    <xf numFmtId="0" fontId="51" fillId="22" borderId="74" xfId="0" applyFont="1" applyFill="1" applyBorder="1" applyAlignment="1">
      <alignment horizontal="center" vertical="center"/>
    </xf>
    <xf numFmtId="0" fontId="56" fillId="0" borderId="1" xfId="0" applyFont="1" applyBorder="1" applyAlignment="1">
      <alignment horizontal="center" vertical="center" wrapText="1"/>
    </xf>
    <xf numFmtId="0" fontId="56" fillId="5" borderId="1" xfId="0" applyFont="1" applyFill="1" applyBorder="1" applyAlignment="1">
      <alignment horizontal="center" vertical="center" wrapText="1"/>
    </xf>
    <xf numFmtId="0" fontId="56" fillId="0" borderId="57" xfId="0" applyFont="1" applyBorder="1" applyAlignment="1">
      <alignment horizontal="center" vertical="center" wrapText="1"/>
    </xf>
    <xf numFmtId="0" fontId="56" fillId="4" borderId="3" xfId="0" applyFont="1" applyFill="1" applyBorder="1" applyAlignment="1">
      <alignment horizontal="center" vertical="center" wrapText="1"/>
    </xf>
    <xf numFmtId="0" fontId="1" fillId="0" borderId="3" xfId="0" applyFont="1" applyBorder="1" applyAlignment="1">
      <alignment vertical="top" wrapText="1"/>
    </xf>
    <xf numFmtId="0" fontId="1" fillId="0" borderId="75" xfId="0" applyFont="1" applyBorder="1" applyAlignment="1">
      <alignment vertical="center" wrapText="1"/>
    </xf>
    <xf numFmtId="0" fontId="1" fillId="0" borderId="3" xfId="0" applyFont="1" applyBorder="1" applyAlignment="1">
      <alignment vertical="center" wrapText="1"/>
    </xf>
    <xf numFmtId="0" fontId="57" fillId="0" borderId="77" xfId="0" applyFont="1" applyBorder="1" applyAlignment="1" applyProtection="1">
      <alignment horizontal="center" vertical="center" wrapText="1"/>
      <protection locked="0"/>
    </xf>
    <xf numFmtId="0" fontId="57" fillId="5" borderId="77" xfId="0" applyFont="1" applyFill="1" applyBorder="1" applyAlignment="1" applyProtection="1">
      <alignment horizontal="center" vertical="center" wrapText="1"/>
      <protection locked="0"/>
    </xf>
    <xf numFmtId="0" fontId="57" fillId="0" borderId="0" xfId="0" applyFont="1" applyAlignment="1" applyProtection="1">
      <alignment horizontal="center" vertical="center" wrapText="1"/>
      <protection locked="0"/>
    </xf>
    <xf numFmtId="0" fontId="1" fillId="0" borderId="77" xfId="0" applyFont="1" applyBorder="1" applyAlignment="1" applyProtection="1">
      <alignment horizontal="center" vertical="center" wrapText="1"/>
      <protection locked="0"/>
    </xf>
    <xf numFmtId="0" fontId="1" fillId="5" borderId="77" xfId="0" applyFont="1" applyFill="1" applyBorder="1" applyAlignment="1" applyProtection="1">
      <alignment horizontal="center" vertical="center" wrapText="1"/>
      <protection locked="0"/>
    </xf>
    <xf numFmtId="0" fontId="4" fillId="0" borderId="80" xfId="0" applyFont="1" applyBorder="1" applyAlignment="1">
      <alignment horizontal="center" vertical="center" wrapText="1"/>
    </xf>
    <xf numFmtId="0" fontId="2" fillId="0" borderId="3" xfId="0" applyFont="1" applyBorder="1" applyAlignment="1" applyProtection="1">
      <alignment horizontal="center" vertical="center" wrapText="1"/>
      <protection locked="0"/>
    </xf>
    <xf numFmtId="0" fontId="58" fillId="0" borderId="3" xfId="0" applyFont="1" applyBorder="1" applyAlignment="1">
      <alignment horizontal="left" vertical="center" wrapText="1"/>
    </xf>
    <xf numFmtId="0" fontId="4" fillId="21" borderId="46" xfId="0" applyFont="1" applyFill="1" applyBorder="1" applyAlignment="1">
      <alignment vertical="center" wrapText="1"/>
    </xf>
    <xf numFmtId="0" fontId="4" fillId="21" borderId="17" xfId="0" applyFont="1" applyFill="1" applyBorder="1" applyAlignment="1">
      <alignment vertical="center" wrapText="1"/>
    </xf>
    <xf numFmtId="0" fontId="4" fillId="21" borderId="52" xfId="0" applyFont="1" applyFill="1" applyBorder="1" applyAlignment="1">
      <alignment vertical="center" wrapText="1"/>
    </xf>
    <xf numFmtId="0" fontId="4" fillId="21" borderId="50" xfId="0" applyFont="1" applyFill="1" applyBorder="1" applyAlignment="1">
      <alignment vertical="center" wrapText="1"/>
    </xf>
    <xf numFmtId="0" fontId="4" fillId="21" borderId="54" xfId="0" applyFont="1" applyFill="1" applyBorder="1" applyAlignment="1">
      <alignment vertical="center" wrapText="1"/>
    </xf>
    <xf numFmtId="0" fontId="4" fillId="9" borderId="32" xfId="0" applyFont="1" applyFill="1" applyBorder="1" applyAlignment="1">
      <alignment horizontal="center" vertical="center" wrapText="1"/>
    </xf>
    <xf numFmtId="0" fontId="4" fillId="9" borderId="13" xfId="0" applyFont="1" applyFill="1" applyBorder="1" applyAlignment="1">
      <alignment horizontal="center" vertical="center" wrapText="1"/>
    </xf>
    <xf numFmtId="0" fontId="4" fillId="9" borderId="33" xfId="0" applyFont="1" applyFill="1" applyBorder="1" applyAlignment="1">
      <alignment horizontal="center" vertical="center" wrapText="1"/>
    </xf>
    <xf numFmtId="0" fontId="41" fillId="10" borderId="32" xfId="0" applyFont="1" applyFill="1" applyBorder="1" applyAlignment="1">
      <alignment horizontal="center" vertical="center" wrapText="1"/>
    </xf>
    <xf numFmtId="0" fontId="41" fillId="10" borderId="13" xfId="0" applyFont="1" applyFill="1" applyBorder="1" applyAlignment="1">
      <alignment horizontal="center" vertical="center" wrapText="1"/>
    </xf>
    <xf numFmtId="0" fontId="41" fillId="10" borderId="33" xfId="0" applyFont="1" applyFill="1" applyBorder="1" applyAlignment="1">
      <alignment horizontal="center" vertical="center" wrapText="1"/>
    </xf>
    <xf numFmtId="0" fontId="41" fillId="9" borderId="32" xfId="0" applyFont="1" applyFill="1" applyBorder="1" applyAlignment="1">
      <alignment horizontal="center" vertical="center" wrapText="1"/>
    </xf>
    <xf numFmtId="0" fontId="41" fillId="9" borderId="13" xfId="0" applyFont="1" applyFill="1" applyBorder="1" applyAlignment="1">
      <alignment horizontal="center" vertical="center" wrapText="1"/>
    </xf>
    <xf numFmtId="0" fontId="41" fillId="9" borderId="33" xfId="0" applyFont="1" applyFill="1" applyBorder="1" applyAlignment="1">
      <alignment horizontal="center" vertical="center" wrapText="1"/>
    </xf>
    <xf numFmtId="0" fontId="41" fillId="12" borderId="13" xfId="0" applyFont="1" applyFill="1" applyBorder="1" applyAlignment="1">
      <alignment horizontal="center" vertical="center" wrapText="1"/>
    </xf>
    <xf numFmtId="0" fontId="41" fillId="12" borderId="33" xfId="0" applyFont="1" applyFill="1" applyBorder="1" applyAlignment="1">
      <alignment horizontal="center" vertical="center" wrapText="1"/>
    </xf>
    <xf numFmtId="0" fontId="41" fillId="12" borderId="32" xfId="0" applyFont="1" applyFill="1" applyBorder="1" applyAlignment="1">
      <alignment horizontal="center" vertical="center" wrapText="1"/>
    </xf>
    <xf numFmtId="0" fontId="41" fillId="12" borderId="16" xfId="0" applyFont="1" applyFill="1" applyBorder="1" applyAlignment="1">
      <alignment horizontal="center" vertical="center" wrapText="1"/>
    </xf>
    <xf numFmtId="0" fontId="4" fillId="3" borderId="3" xfId="0" applyFont="1" applyFill="1" applyBorder="1" applyAlignment="1">
      <alignment horizontal="center" vertical="center"/>
    </xf>
    <xf numFmtId="0" fontId="2" fillId="0" borderId="83" xfId="0" applyFont="1" applyBorder="1" applyAlignment="1" applyProtection="1">
      <alignment horizontal="center" vertical="center" wrapText="1"/>
      <protection locked="0"/>
    </xf>
    <xf numFmtId="0" fontId="2" fillId="0" borderId="84" xfId="0" applyFont="1" applyBorder="1" applyAlignment="1">
      <alignment horizontal="center" vertical="center" wrapText="1"/>
    </xf>
    <xf numFmtId="0" fontId="2" fillId="0" borderId="85" xfId="0" applyFont="1" applyBorder="1" applyAlignment="1" applyProtection="1">
      <alignment horizontal="center" vertical="center" wrapText="1"/>
      <protection locked="0"/>
    </xf>
    <xf numFmtId="0" fontId="7" fillId="2" borderId="14" xfId="0" applyFont="1" applyFill="1" applyBorder="1" applyAlignment="1">
      <alignment horizontal="center" vertical="center" wrapText="1"/>
    </xf>
    <xf numFmtId="0" fontId="45" fillId="0" borderId="19" xfId="2" applyFont="1" applyBorder="1" applyAlignment="1">
      <alignment horizontal="left" vertical="top" wrapText="1"/>
    </xf>
    <xf numFmtId="0" fontId="45" fillId="0" borderId="21" xfId="2" applyFont="1" applyBorder="1" applyAlignment="1">
      <alignment horizontal="left" vertical="top" wrapText="1"/>
    </xf>
    <xf numFmtId="0" fontId="2" fillId="3" borderId="12" xfId="0" applyFon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protection locked="0"/>
    </xf>
    <xf numFmtId="0" fontId="2" fillId="3" borderId="10" xfId="0" applyFont="1" applyFill="1" applyBorder="1" applyAlignment="1" applyProtection="1">
      <alignment horizontal="center" vertical="center"/>
      <protection locked="0"/>
    </xf>
    <xf numFmtId="0" fontId="54" fillId="12" borderId="4" xfId="0" applyFont="1" applyFill="1" applyBorder="1" applyAlignment="1">
      <alignment horizontal="center" vertical="center" wrapText="1"/>
    </xf>
    <xf numFmtId="0" fontId="54" fillId="12" borderId="6" xfId="0" applyFont="1" applyFill="1" applyBorder="1" applyAlignment="1">
      <alignment horizontal="center" vertical="center" wrapText="1"/>
    </xf>
    <xf numFmtId="0" fontId="54" fillId="12" borderId="44" xfId="0" applyFont="1" applyFill="1" applyBorder="1" applyAlignment="1">
      <alignment horizontal="center" vertical="center" wrapText="1"/>
    </xf>
    <xf numFmtId="0" fontId="54" fillId="12" borderId="45" xfId="0" applyFont="1" applyFill="1" applyBorder="1" applyAlignment="1">
      <alignment horizontal="center" vertical="center" wrapText="1"/>
    </xf>
    <xf numFmtId="0" fontId="54" fillId="12" borderId="7" xfId="0" applyFont="1" applyFill="1" applyBorder="1" applyAlignment="1">
      <alignment horizontal="center" vertical="center" wrapText="1"/>
    </xf>
    <xf numFmtId="0" fontId="54" fillId="12" borderId="9" xfId="0" applyFont="1" applyFill="1" applyBorder="1" applyAlignment="1">
      <alignment horizontal="center" vertical="center" wrapText="1"/>
    </xf>
    <xf numFmtId="0" fontId="4" fillId="0" borderId="64" xfId="0" applyFont="1" applyBorder="1" applyAlignment="1">
      <alignment horizontal="center" vertical="center" wrapText="1"/>
    </xf>
    <xf numFmtId="0" fontId="4" fillId="0" borderId="66" xfId="0" applyFont="1" applyBorder="1" applyAlignment="1">
      <alignment horizontal="center" vertical="center" wrapText="1"/>
    </xf>
    <xf numFmtId="0" fontId="4" fillId="0" borderId="68" xfId="0" applyFont="1" applyBorder="1" applyAlignment="1">
      <alignment horizontal="center" vertical="center" wrapText="1"/>
    </xf>
    <xf numFmtId="0" fontId="2" fillId="0" borderId="10" xfId="0" applyFont="1" applyBorder="1" applyAlignment="1" applyProtection="1">
      <alignment vertical="center" wrapText="1"/>
      <protection locked="0"/>
    </xf>
    <xf numFmtId="0" fontId="2" fillId="0" borderId="12" xfId="0" applyFont="1" applyBorder="1" applyAlignment="1" applyProtection="1">
      <alignment vertical="center" wrapText="1"/>
      <protection locked="0"/>
    </xf>
    <xf numFmtId="0" fontId="2" fillId="0" borderId="11" xfId="0" applyFont="1" applyBorder="1" applyAlignment="1" applyProtection="1">
      <alignment vertical="center" wrapText="1"/>
      <protection locked="0"/>
    </xf>
    <xf numFmtId="0" fontId="2" fillId="0" borderId="10" xfId="0" applyFont="1" applyBorder="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wrapText="1"/>
      <protection locked="0"/>
    </xf>
    <xf numFmtId="0" fontId="1" fillId="0" borderId="31" xfId="0" applyFont="1" applyBorder="1" applyAlignment="1" applyProtection="1">
      <alignment horizontal="center" vertical="center" wrapText="1"/>
      <protection locked="0"/>
    </xf>
    <xf numFmtId="0" fontId="1" fillId="0" borderId="48" xfId="0" applyFont="1" applyBorder="1" applyAlignment="1" applyProtection="1">
      <alignment horizontal="center" vertical="center" wrapText="1"/>
      <protection locked="0"/>
    </xf>
    <xf numFmtId="0" fontId="1" fillId="5" borderId="31" xfId="0" applyFont="1" applyFill="1" applyBorder="1" applyAlignment="1" applyProtection="1">
      <alignment horizontal="center" vertical="center" wrapText="1"/>
      <protection locked="0"/>
    </xf>
    <xf numFmtId="0" fontId="1" fillId="5" borderId="48" xfId="0" applyFont="1" applyFill="1" applyBorder="1" applyAlignment="1" applyProtection="1">
      <alignment horizontal="center" vertical="center" wrapText="1"/>
      <protection locked="0"/>
    </xf>
    <xf numFmtId="0" fontId="1" fillId="5" borderId="79" xfId="0" applyFont="1" applyFill="1" applyBorder="1" applyAlignment="1" applyProtection="1">
      <alignment horizontal="center" vertical="center" wrapText="1"/>
      <protection locked="0"/>
    </xf>
    <xf numFmtId="0" fontId="1" fillId="5" borderId="76" xfId="0" applyFont="1" applyFill="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59" fillId="0" borderId="10" xfId="0" applyFont="1" applyBorder="1"/>
    <xf numFmtId="0" fontId="59" fillId="0" borderId="11" xfId="0" applyFont="1" applyBorder="1"/>
    <xf numFmtId="0" fontId="54" fillId="25" borderId="10" xfId="0" applyFont="1" applyFill="1" applyBorder="1" applyAlignment="1">
      <alignment horizontal="center" vertical="center" wrapText="1"/>
    </xf>
    <xf numFmtId="0" fontId="54" fillId="25" borderId="11" xfId="0" applyFont="1" applyFill="1" applyBorder="1" applyAlignment="1">
      <alignment horizontal="center" vertical="center" wrapText="1"/>
    </xf>
    <xf numFmtId="0" fontId="3" fillId="3" borderId="10"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11" xfId="0" applyFont="1" applyFill="1" applyBorder="1" applyAlignment="1">
      <alignment horizontal="center" vertical="center"/>
    </xf>
    <xf numFmtId="0" fontId="0" fillId="5" borderId="10" xfId="0" applyFill="1" applyBorder="1" applyProtection="1">
      <protection locked="0"/>
    </xf>
    <xf numFmtId="0" fontId="0" fillId="5" borderId="11" xfId="0" applyFill="1" applyBorder="1" applyProtection="1">
      <protection locked="0"/>
    </xf>
    <xf numFmtId="0" fontId="50" fillId="23" borderId="71" xfId="0" applyFont="1" applyFill="1" applyBorder="1" applyAlignment="1">
      <alignment horizontal="center" vertical="center" wrapText="1"/>
    </xf>
    <xf numFmtId="0" fontId="50" fillId="23" borderId="72" xfId="0" applyFont="1" applyFill="1" applyBorder="1" applyAlignment="1">
      <alignment horizontal="center" vertical="center" wrapText="1"/>
    </xf>
    <xf numFmtId="0" fontId="55" fillId="6" borderId="10" xfId="0" applyFont="1" applyFill="1" applyBorder="1" applyAlignment="1">
      <alignment horizontal="center" vertical="center"/>
    </xf>
    <xf numFmtId="0" fontId="55" fillId="6" borderId="11" xfId="0" applyFont="1" applyFill="1" applyBorder="1" applyAlignment="1">
      <alignment horizontal="center" vertical="center"/>
    </xf>
    <xf numFmtId="0" fontId="56" fillId="4" borderId="10" xfId="0" applyFont="1" applyFill="1" applyBorder="1" applyAlignment="1">
      <alignment horizontal="center" vertical="center" wrapText="1"/>
    </xf>
    <xf numFmtId="0" fontId="56" fillId="4" borderId="11"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82" xfId="0" applyFont="1" applyFill="1" applyBorder="1" applyAlignment="1">
      <alignment horizontal="center" vertical="center" wrapText="1"/>
    </xf>
    <xf numFmtId="0" fontId="1" fillId="0" borderId="81" xfId="0" applyFont="1" applyBorder="1" applyAlignment="1" applyProtection="1">
      <alignment horizontal="center" vertical="center" wrapText="1"/>
      <protection locked="0"/>
    </xf>
    <xf numFmtId="0" fontId="1" fillId="5" borderId="81" xfId="0" applyFont="1" applyFill="1" applyBorder="1" applyAlignment="1" applyProtection="1">
      <alignment horizontal="center" vertical="center" wrapText="1"/>
      <protection locked="0"/>
    </xf>
    <xf numFmtId="0" fontId="1" fillId="5" borderId="10" xfId="0" applyFont="1" applyFill="1" applyBorder="1" applyAlignment="1" applyProtection="1">
      <alignment horizontal="center" vertical="center" wrapText="1"/>
      <protection locked="0"/>
    </xf>
    <xf numFmtId="0" fontId="1" fillId="5" borderId="11" xfId="0" applyFont="1" applyFill="1" applyBorder="1" applyAlignment="1" applyProtection="1">
      <alignment horizontal="center" vertical="center" wrapText="1"/>
      <protection locked="0"/>
    </xf>
    <xf numFmtId="0" fontId="55" fillId="6" borderId="7" xfId="0" applyFont="1" applyFill="1" applyBorder="1" applyAlignment="1">
      <alignment horizontal="center" vertical="center"/>
    </xf>
    <xf numFmtId="0" fontId="55" fillId="6" borderId="8" xfId="0" applyFont="1" applyFill="1" applyBorder="1" applyAlignment="1">
      <alignment horizontal="center" vertical="center"/>
    </xf>
    <xf numFmtId="0" fontId="55" fillId="6" borderId="9" xfId="0" applyFont="1" applyFill="1" applyBorder="1" applyAlignment="1">
      <alignment horizontal="center" vertical="center"/>
    </xf>
    <xf numFmtId="0" fontId="4" fillId="4" borderId="10"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1" fillId="0" borderId="4" xfId="0" applyFont="1" applyBorder="1" applyAlignment="1" applyProtection="1">
      <alignment vertical="center" wrapText="1"/>
      <protection locked="0"/>
    </xf>
    <xf numFmtId="0" fontId="1" fillId="0" borderId="5" xfId="0" applyFont="1" applyBorder="1" applyAlignment="1" applyProtection="1">
      <alignment vertical="center" wrapText="1"/>
      <protection locked="0"/>
    </xf>
    <xf numFmtId="0" fontId="1" fillId="0" borderId="6" xfId="0" applyFont="1" applyBorder="1" applyAlignment="1" applyProtection="1">
      <alignment vertical="center" wrapText="1"/>
      <protection locked="0"/>
    </xf>
    <xf numFmtId="0" fontId="1" fillId="0" borderId="54" xfId="0" applyFont="1" applyBorder="1" applyAlignment="1" applyProtection="1">
      <alignment vertical="center" wrapText="1"/>
      <protection locked="0"/>
    </xf>
    <xf numFmtId="0" fontId="55" fillId="6" borderId="10" xfId="0" applyFont="1" applyFill="1" applyBorder="1" applyAlignment="1">
      <alignment horizontal="center"/>
    </xf>
    <xf numFmtId="0" fontId="55" fillId="6" borderId="12" xfId="0" applyFont="1" applyFill="1" applyBorder="1" applyAlignment="1">
      <alignment horizontal="center"/>
    </xf>
    <xf numFmtId="0" fontId="55" fillId="6" borderId="11" xfId="0" applyFont="1" applyFill="1" applyBorder="1" applyAlignment="1">
      <alignment horizontal="center"/>
    </xf>
    <xf numFmtId="0" fontId="10" fillId="4" borderId="10"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4" fillId="5" borderId="17" xfId="0" applyFont="1" applyFill="1" applyBorder="1" applyAlignment="1">
      <alignment horizontal="center" vertical="center" wrapText="1"/>
    </xf>
    <xf numFmtId="0" fontId="4" fillId="5" borderId="78" xfId="0" applyFont="1" applyFill="1" applyBorder="1" applyAlignment="1">
      <alignment horizontal="center" vertical="center" wrapText="1"/>
    </xf>
    <xf numFmtId="0" fontId="4" fillId="5" borderId="75"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78" xfId="0" applyFont="1" applyBorder="1" applyAlignment="1">
      <alignment horizontal="center" vertical="center" wrapText="1"/>
    </xf>
    <xf numFmtId="0" fontId="4" fillId="0" borderId="75" xfId="0" applyFont="1" applyBorder="1" applyAlignment="1">
      <alignment horizontal="center" vertical="center" wrapText="1"/>
    </xf>
    <xf numFmtId="0" fontId="55" fillId="6" borderId="12" xfId="0" applyFont="1" applyFill="1" applyBorder="1" applyAlignment="1">
      <alignment horizontal="center" vertical="center"/>
    </xf>
    <xf numFmtId="0" fontId="56" fillId="4" borderId="12" xfId="0" applyFont="1" applyFill="1" applyBorder="1" applyAlignment="1">
      <alignment horizontal="center" vertical="center" wrapText="1"/>
    </xf>
    <xf numFmtId="0" fontId="2" fillId="5" borderId="4" xfId="0" applyFont="1" applyFill="1" applyBorder="1" applyAlignment="1" applyProtection="1">
      <alignment horizontal="center" vertical="center" wrapText="1"/>
      <protection locked="0"/>
    </xf>
    <xf numFmtId="0" fontId="2" fillId="5" borderId="5" xfId="0" applyFont="1" applyFill="1" applyBorder="1" applyAlignment="1" applyProtection="1">
      <alignment horizontal="center" vertical="center" wrapText="1"/>
      <protection locked="0"/>
    </xf>
    <xf numFmtId="0" fontId="2" fillId="5" borderId="6" xfId="0" applyFont="1" applyFill="1" applyBorder="1" applyAlignment="1" applyProtection="1">
      <alignment horizontal="center" vertical="center" wrapText="1"/>
      <protection locked="0"/>
    </xf>
    <xf numFmtId="0" fontId="2" fillId="5" borderId="44" xfId="0" applyFont="1" applyFill="1" applyBorder="1" applyAlignment="1" applyProtection="1">
      <alignment horizontal="center" vertical="center" wrapText="1"/>
      <protection locked="0"/>
    </xf>
    <xf numFmtId="0" fontId="2" fillId="5" borderId="0" xfId="0" applyFont="1" applyFill="1" applyAlignment="1" applyProtection="1">
      <alignment horizontal="center" vertical="center" wrapText="1"/>
      <protection locked="0"/>
    </xf>
    <xf numFmtId="0" fontId="2" fillId="5" borderId="45" xfId="0" applyFont="1" applyFill="1" applyBorder="1" applyAlignment="1" applyProtection="1">
      <alignment horizontal="center" vertical="center" wrapText="1"/>
      <protection locked="0"/>
    </xf>
    <xf numFmtId="0" fontId="2" fillId="5" borderId="7" xfId="0" applyFont="1" applyFill="1" applyBorder="1" applyAlignment="1" applyProtection="1">
      <alignment horizontal="center" vertical="center" wrapText="1"/>
      <protection locked="0"/>
    </xf>
    <xf numFmtId="0" fontId="2" fillId="5" borderId="8" xfId="0" applyFont="1" applyFill="1" applyBorder="1" applyAlignment="1" applyProtection="1">
      <alignment horizontal="center" vertical="center" wrapText="1"/>
      <protection locked="0"/>
    </xf>
    <xf numFmtId="0" fontId="2" fillId="5" borderId="9" xfId="0" applyFont="1" applyFill="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0" borderId="44" xfId="0" applyFont="1"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45"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7" fillId="2" borderId="10" xfId="0" applyFont="1" applyFill="1" applyBorder="1" applyAlignment="1">
      <alignment vertical="center" wrapText="1"/>
    </xf>
    <xf numFmtId="0" fontId="7" fillId="2" borderId="12" xfId="0" applyFont="1" applyFill="1" applyBorder="1" applyAlignment="1">
      <alignment vertical="center" wrapText="1"/>
    </xf>
    <xf numFmtId="0" fontId="7" fillId="2" borderId="11" xfId="0" applyFont="1" applyFill="1" applyBorder="1" applyAlignment="1">
      <alignment vertical="center" wrapText="1"/>
    </xf>
    <xf numFmtId="0" fontId="54" fillId="12" borderId="5" xfId="0" applyFont="1" applyFill="1" applyBorder="1" applyAlignment="1">
      <alignment horizontal="center" vertical="center" wrapText="1"/>
    </xf>
    <xf numFmtId="0" fontId="54" fillId="12" borderId="0" xfId="0" applyFont="1" applyFill="1" applyAlignment="1">
      <alignment horizontal="center" vertical="center" wrapText="1"/>
    </xf>
    <xf numFmtId="0" fontId="54" fillId="12" borderId="8" xfId="0" applyFont="1" applyFill="1" applyBorder="1" applyAlignment="1">
      <alignment horizontal="center" vertical="center" wrapText="1"/>
    </xf>
    <xf numFmtId="0" fontId="1" fillId="0" borderId="10" xfId="0" applyFont="1" applyBorder="1" applyAlignment="1" applyProtection="1">
      <alignment vertical="center" wrapText="1"/>
      <protection locked="0"/>
    </xf>
    <xf numFmtId="0" fontId="1" fillId="0" borderId="12" xfId="0" applyFont="1" applyBorder="1" applyAlignment="1" applyProtection="1">
      <alignment vertical="center" wrapText="1"/>
      <protection locked="0"/>
    </xf>
    <xf numFmtId="0" fontId="1" fillId="0" borderId="11" xfId="0" applyFont="1" applyBorder="1" applyAlignment="1" applyProtection="1">
      <alignment vertical="center" wrapText="1"/>
      <protection locked="0"/>
    </xf>
    <xf numFmtId="0" fontId="2" fillId="0" borderId="4" xfId="0" applyFont="1" applyBorder="1" applyAlignment="1" applyProtection="1">
      <alignment vertical="center" wrapText="1"/>
      <protection locked="0"/>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52"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2" fillId="0" borderId="8"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49" fontId="4" fillId="0" borderId="64" xfId="0" applyNumberFormat="1" applyFont="1" applyBorder="1" applyAlignment="1">
      <alignment horizontal="center" vertical="center" wrapText="1"/>
    </xf>
    <xf numFmtId="49" fontId="4" fillId="0" borderId="66" xfId="0" applyNumberFormat="1" applyFont="1" applyBorder="1" applyAlignment="1">
      <alignment horizontal="center" vertical="center" wrapText="1"/>
    </xf>
    <xf numFmtId="49" fontId="4" fillId="0" borderId="68" xfId="0" applyNumberFormat="1" applyFont="1" applyBorder="1" applyAlignment="1">
      <alignment horizontal="center" vertical="center" wrapText="1"/>
    </xf>
    <xf numFmtId="0" fontId="15" fillId="0" borderId="19" xfId="0" applyFont="1" applyBorder="1" applyAlignment="1">
      <alignment horizontal="left" vertical="top" wrapText="1"/>
    </xf>
    <xf numFmtId="0" fontId="15" fillId="0" borderId="20" xfId="0" applyFont="1" applyBorder="1" applyAlignment="1">
      <alignment horizontal="left" vertical="top" wrapText="1"/>
    </xf>
    <xf numFmtId="0" fontId="15" fillId="0" borderId="43" xfId="0" applyFont="1" applyBorder="1" applyAlignment="1">
      <alignment horizontal="left" vertical="top" wrapText="1"/>
    </xf>
    <xf numFmtId="0" fontId="16" fillId="0" borderId="19" xfId="0" applyFont="1" applyBorder="1" applyAlignment="1">
      <alignment horizontal="left" vertical="top" wrapText="1"/>
    </xf>
    <xf numFmtId="0" fontId="16" fillId="0" borderId="20" xfId="0" applyFont="1" applyBorder="1" applyAlignment="1">
      <alignment horizontal="left" vertical="top" wrapText="1"/>
    </xf>
    <xf numFmtId="0" fontId="16" fillId="0" borderId="43" xfId="0" applyFont="1" applyBorder="1" applyAlignment="1">
      <alignment horizontal="left" vertical="top" wrapText="1"/>
    </xf>
    <xf numFmtId="0" fontId="34" fillId="11" borderId="0" xfId="0" applyFont="1" applyFill="1" applyAlignment="1">
      <alignment horizontal="left" vertical="top" wrapText="1"/>
    </xf>
    <xf numFmtId="0" fontId="0" fillId="0" borderId="22" xfId="0" applyBorder="1" applyAlignment="1">
      <alignment horizontal="left" vertical="top" wrapText="1"/>
    </xf>
    <xf numFmtId="0" fontId="38" fillId="11" borderId="20" xfId="0" applyFont="1" applyFill="1" applyBorder="1" applyAlignment="1">
      <alignment horizontal="center" vertical="top" wrapText="1"/>
    </xf>
    <xf numFmtId="0" fontId="38" fillId="11" borderId="43" xfId="0" applyFont="1" applyFill="1" applyBorder="1" applyAlignment="1">
      <alignment horizontal="center"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0" fillId="0" borderId="43" xfId="0" applyBorder="1" applyAlignment="1">
      <alignment horizontal="left" vertical="top" wrapText="1"/>
    </xf>
    <xf numFmtId="0" fontId="25" fillId="0" borderId="19" xfId="0" applyFont="1" applyBorder="1" applyAlignment="1">
      <alignment horizontal="left" vertical="top" wrapText="1"/>
    </xf>
    <xf numFmtId="0" fontId="25" fillId="0" borderId="20" xfId="0" applyFont="1" applyBorder="1" applyAlignment="1">
      <alignment horizontal="left" vertical="top" wrapText="1"/>
    </xf>
    <xf numFmtId="0" fontId="26" fillId="0" borderId="19" xfId="0" applyFont="1" applyBorder="1" applyAlignment="1">
      <alignment horizontal="left" vertical="top" wrapText="1"/>
    </xf>
    <xf numFmtId="0" fontId="26" fillId="0" borderId="20" xfId="0" applyFont="1" applyBorder="1" applyAlignment="1">
      <alignment horizontal="left" vertical="top" wrapText="1"/>
    </xf>
    <xf numFmtId="0" fontId="36" fillId="11" borderId="23" xfId="0" applyFont="1" applyFill="1" applyBorder="1" applyAlignment="1">
      <alignment horizontal="left" vertical="top" wrapText="1"/>
    </xf>
    <xf numFmtId="0" fontId="36" fillId="11" borderId="0" xfId="0" applyFont="1" applyFill="1" applyAlignment="1">
      <alignment horizontal="left" vertical="top" wrapText="1"/>
    </xf>
    <xf numFmtId="0" fontId="33" fillId="11" borderId="19" xfId="0" applyFont="1" applyFill="1" applyBorder="1" applyAlignment="1">
      <alignment horizontal="left" vertical="top" wrapText="1"/>
    </xf>
    <xf numFmtId="0" fontId="33" fillId="11" borderId="20" xfId="0" applyFont="1" applyFill="1" applyBorder="1" applyAlignment="1">
      <alignment horizontal="left" vertical="top" wrapText="1"/>
    </xf>
    <xf numFmtId="0" fontId="33" fillId="11" borderId="43" xfId="0" applyFont="1" applyFill="1" applyBorder="1" applyAlignment="1">
      <alignment horizontal="left" vertical="top" wrapText="1"/>
    </xf>
    <xf numFmtId="0" fontId="45" fillId="0" borderId="19" xfId="2" applyFont="1" applyBorder="1" applyAlignment="1">
      <alignment horizontal="left" vertical="top" wrapText="1"/>
    </xf>
    <xf numFmtId="0" fontId="45" fillId="0" borderId="21" xfId="2" applyFont="1" applyBorder="1" applyAlignment="1">
      <alignment horizontal="left" vertical="top" wrapText="1"/>
    </xf>
    <xf numFmtId="0" fontId="47" fillId="0" borderId="0" xfId="2" applyFont="1" applyAlignment="1">
      <alignment horizontal="center" vertical="center" wrapText="1"/>
    </xf>
    <xf numFmtId="0" fontId="45" fillId="14" borderId="19" xfId="2" applyFont="1" applyFill="1" applyBorder="1" applyAlignment="1">
      <alignment horizontal="left" vertical="top" wrapText="1"/>
    </xf>
    <xf numFmtId="0" fontId="45" fillId="14" borderId="21" xfId="2" applyFont="1" applyFill="1" applyBorder="1" applyAlignment="1">
      <alignment horizontal="left" vertical="top" wrapText="1"/>
    </xf>
    <xf numFmtId="0" fontId="44" fillId="13" borderId="36" xfId="2" applyFont="1" applyFill="1" applyBorder="1" applyAlignment="1">
      <alignment horizontal="left" vertical="center" wrapText="1"/>
    </xf>
    <xf numFmtId="0" fontId="44" fillId="13" borderId="35" xfId="2" applyFont="1" applyFill="1" applyBorder="1" applyAlignment="1">
      <alignment horizontal="left" vertical="center" wrapText="1"/>
    </xf>
    <xf numFmtId="0" fontId="44" fillId="13" borderId="19" xfId="2" applyFont="1" applyFill="1" applyBorder="1" applyAlignment="1">
      <alignment horizontal="center" vertical="top" wrapText="1"/>
    </xf>
    <xf numFmtId="0" fontId="44" fillId="13" borderId="20" xfId="2" applyFont="1" applyFill="1" applyBorder="1" applyAlignment="1">
      <alignment horizontal="center" vertical="top" wrapText="1"/>
    </xf>
    <xf numFmtId="0" fontId="44" fillId="13" borderId="21" xfId="2" applyFont="1" applyFill="1" applyBorder="1" applyAlignment="1">
      <alignment horizontal="center" vertical="top" wrapText="1"/>
    </xf>
    <xf numFmtId="0" fontId="45" fillId="13" borderId="19" xfId="2" applyFont="1" applyFill="1" applyBorder="1" applyAlignment="1">
      <alignment horizontal="center" vertical="top" wrapText="1"/>
    </xf>
    <xf numFmtId="0" fontId="45" fillId="13" borderId="20" xfId="2" applyFont="1" applyFill="1" applyBorder="1" applyAlignment="1">
      <alignment horizontal="center" vertical="top" wrapText="1"/>
    </xf>
    <xf numFmtId="0" fontId="45" fillId="13" borderId="21" xfId="2" applyFont="1" applyFill="1" applyBorder="1" applyAlignment="1">
      <alignment horizontal="center" vertical="top" wrapText="1"/>
    </xf>
    <xf numFmtId="0" fontId="44" fillId="13" borderId="19" xfId="2" applyFont="1" applyFill="1" applyBorder="1" applyAlignment="1">
      <alignment horizontal="left" vertical="top" wrapText="1"/>
    </xf>
    <xf numFmtId="0" fontId="44" fillId="13" borderId="21" xfId="2" applyFont="1" applyFill="1" applyBorder="1" applyAlignment="1">
      <alignment horizontal="left" vertical="top" wrapText="1"/>
    </xf>
    <xf numFmtId="0" fontId="47" fillId="0" borderId="19" xfId="2" applyFont="1" applyBorder="1" applyAlignment="1">
      <alignment horizontal="left" vertical="top" wrapText="1"/>
    </xf>
    <xf numFmtId="0" fontId="47" fillId="0" borderId="21" xfId="2" applyFont="1" applyBorder="1" applyAlignment="1">
      <alignment horizontal="left" vertical="top" wrapText="1"/>
    </xf>
    <xf numFmtId="0" fontId="44" fillId="13" borderId="0" xfId="2" applyFont="1" applyFill="1" applyAlignment="1">
      <alignment horizontal="center" vertical="top" wrapText="1"/>
    </xf>
    <xf numFmtId="0" fontId="44" fillId="13" borderId="28" xfId="2" applyFont="1" applyFill="1" applyBorder="1" applyAlignment="1">
      <alignment horizontal="center" vertical="top" wrapText="1"/>
    </xf>
    <xf numFmtId="0" fontId="44" fillId="13" borderId="36" xfId="2" applyFont="1" applyFill="1" applyBorder="1" applyAlignment="1">
      <alignment horizontal="center" vertical="center" wrapText="1"/>
    </xf>
    <xf numFmtId="0" fontId="44" fillId="13" borderId="35" xfId="2" applyFont="1" applyFill="1" applyBorder="1" applyAlignment="1">
      <alignment horizontal="center" vertical="center" wrapText="1"/>
    </xf>
    <xf numFmtId="0" fontId="11" fillId="0" borderId="19" xfId="1" applyBorder="1" applyAlignment="1">
      <alignment horizontal="left" vertical="top" wrapText="1"/>
    </xf>
    <xf numFmtId="0" fontId="11" fillId="0" borderId="20" xfId="1" applyBorder="1" applyAlignment="1">
      <alignment horizontal="left" vertical="top" wrapText="1"/>
    </xf>
    <xf numFmtId="0" fontId="11" fillId="0" borderId="21" xfId="1" applyBorder="1" applyAlignment="1">
      <alignment horizontal="left" vertical="top" wrapText="1"/>
    </xf>
    <xf numFmtId="0" fontId="11" fillId="0" borderId="19" xfId="1" applyBorder="1" applyAlignment="1">
      <alignment horizontal="center" vertical="top" wrapText="1"/>
    </xf>
    <xf numFmtId="0" fontId="11" fillId="0" borderId="20" xfId="1" applyBorder="1" applyAlignment="1">
      <alignment horizontal="center" vertical="top" wrapText="1"/>
    </xf>
    <xf numFmtId="0" fontId="11" fillId="0" borderId="21" xfId="1" applyBorder="1" applyAlignment="1">
      <alignment horizontal="center" vertical="top" wrapText="1"/>
    </xf>
    <xf numFmtId="0" fontId="18" fillId="0" borderId="19" xfId="1" applyFont="1" applyBorder="1" applyAlignment="1">
      <alignment horizontal="left" vertical="top" wrapText="1"/>
    </xf>
    <xf numFmtId="0" fontId="18" fillId="0" borderId="20" xfId="1" applyFont="1" applyBorder="1" applyAlignment="1">
      <alignment horizontal="left" vertical="top" wrapText="1"/>
    </xf>
    <xf numFmtId="0" fontId="18" fillId="0" borderId="21" xfId="1" applyFont="1" applyBorder="1" applyAlignment="1">
      <alignment horizontal="left" vertical="top" wrapText="1"/>
    </xf>
    <xf numFmtId="0" fontId="13" fillId="0" borderId="19" xfId="1" applyFont="1" applyBorder="1" applyAlignment="1">
      <alignment horizontal="left" vertical="top" wrapText="1"/>
    </xf>
    <xf numFmtId="0" fontId="13" fillId="0" borderId="20" xfId="1" applyFont="1" applyBorder="1" applyAlignment="1">
      <alignment horizontal="left" vertical="top" wrapText="1"/>
    </xf>
    <xf numFmtId="0" fontId="13" fillId="0" borderId="21" xfId="1" applyFont="1" applyBorder="1" applyAlignment="1">
      <alignment horizontal="left" vertical="top" wrapText="1"/>
    </xf>
    <xf numFmtId="0" fontId="13" fillId="0" borderId="19" xfId="1" applyFont="1" applyBorder="1" applyAlignment="1">
      <alignment horizontal="center" vertical="top" wrapText="1"/>
    </xf>
    <xf numFmtId="0" fontId="13" fillId="0" borderId="20" xfId="1" applyFont="1" applyBorder="1" applyAlignment="1">
      <alignment horizontal="center" vertical="top" wrapText="1"/>
    </xf>
    <xf numFmtId="0" fontId="13" fillId="0" borderId="21" xfId="1" applyFont="1" applyBorder="1" applyAlignment="1">
      <alignment horizontal="center" vertical="top" wrapText="1"/>
    </xf>
    <xf numFmtId="0" fontId="11" fillId="0" borderId="25" xfId="1" applyBorder="1" applyAlignment="1">
      <alignment horizontal="left" vertical="top" wrapText="1"/>
    </xf>
    <xf numFmtId="0" fontId="11" fillId="0" borderId="23" xfId="1" applyBorder="1" applyAlignment="1">
      <alignment horizontal="left" vertical="top" wrapText="1"/>
    </xf>
    <xf numFmtId="0" fontId="11" fillId="0" borderId="26" xfId="1" applyBorder="1" applyAlignment="1">
      <alignment horizontal="left" vertical="top" wrapText="1"/>
    </xf>
    <xf numFmtId="0" fontId="11" fillId="0" borderId="25" xfId="1" applyBorder="1" applyAlignment="1">
      <alignment horizontal="center" vertical="top" wrapText="1"/>
    </xf>
    <xf numFmtId="0" fontId="11" fillId="0" borderId="23" xfId="1" applyBorder="1" applyAlignment="1">
      <alignment horizontal="center" vertical="top" wrapText="1"/>
    </xf>
    <xf numFmtId="0" fontId="11" fillId="0" borderId="26" xfId="1" applyBorder="1" applyAlignment="1">
      <alignment horizontal="center" vertical="top" wrapText="1"/>
    </xf>
    <xf numFmtId="0" fontId="19" fillId="0" borderId="19" xfId="1" applyFont="1" applyBorder="1" applyAlignment="1">
      <alignment horizontal="center" vertical="top" wrapText="1"/>
    </xf>
    <xf numFmtId="0" fontId="19" fillId="0" borderId="20" xfId="1" applyFont="1" applyBorder="1" applyAlignment="1">
      <alignment horizontal="center" vertical="top" wrapText="1"/>
    </xf>
    <xf numFmtId="0" fontId="19" fillId="0" borderId="21" xfId="1" applyFont="1" applyBorder="1" applyAlignment="1">
      <alignment horizontal="center" vertical="top" wrapText="1"/>
    </xf>
    <xf numFmtId="0" fontId="19" fillId="0" borderId="19" xfId="1" applyFont="1" applyBorder="1" applyAlignment="1">
      <alignment horizontal="left" vertical="top" wrapText="1"/>
    </xf>
    <xf numFmtId="0" fontId="19" fillId="0" borderId="20" xfId="1" applyFont="1" applyBorder="1" applyAlignment="1">
      <alignment horizontal="left" vertical="top" wrapText="1"/>
    </xf>
    <xf numFmtId="0" fontId="19" fillId="0" borderId="21" xfId="1" applyFont="1" applyBorder="1" applyAlignment="1">
      <alignment horizontal="left" vertical="top" wrapText="1"/>
    </xf>
    <xf numFmtId="0" fontId="11" fillId="0" borderId="29" xfId="1" applyBorder="1" applyAlignment="1">
      <alignment horizontal="center" vertical="top" wrapText="1"/>
    </xf>
    <xf numFmtId="0" fontId="11" fillId="0" borderId="22" xfId="1" applyBorder="1" applyAlignment="1">
      <alignment horizontal="center" vertical="top" wrapText="1"/>
    </xf>
    <xf numFmtId="0" fontId="11" fillId="0" borderId="24" xfId="1" applyBorder="1" applyAlignment="1">
      <alignment horizontal="center" vertical="top" wrapText="1"/>
    </xf>
    <xf numFmtId="0" fontId="11" fillId="0" borderId="22" xfId="1" applyBorder="1" applyAlignment="1">
      <alignment horizontal="left" vertical="top" wrapText="1"/>
    </xf>
    <xf numFmtId="0" fontId="11" fillId="0" borderId="24" xfId="1" applyBorder="1" applyAlignment="1">
      <alignment horizontal="left" vertical="top" wrapText="1"/>
    </xf>
    <xf numFmtId="164" fontId="20" fillId="0" borderId="19" xfId="1" applyNumberFormat="1" applyFont="1" applyBorder="1" applyAlignment="1">
      <alignment horizontal="left" vertical="top" wrapText="1"/>
    </xf>
    <xf numFmtId="164" fontId="20" fillId="0" borderId="20" xfId="1" applyNumberFormat="1" applyFont="1" applyBorder="1" applyAlignment="1">
      <alignment horizontal="left" vertical="top" wrapText="1"/>
    </xf>
    <xf numFmtId="164" fontId="20" fillId="0" borderId="21" xfId="1" applyNumberFormat="1" applyFont="1" applyBorder="1" applyAlignment="1">
      <alignment horizontal="left" vertical="top" wrapText="1"/>
    </xf>
    <xf numFmtId="0" fontId="18" fillId="0" borderId="25" xfId="1" applyFont="1" applyBorder="1" applyAlignment="1">
      <alignment horizontal="left" vertical="top" wrapText="1"/>
    </xf>
    <xf numFmtId="0" fontId="18" fillId="0" borderId="23" xfId="1" applyFont="1" applyBorder="1" applyAlignment="1">
      <alignment horizontal="left" vertical="top" wrapText="1"/>
    </xf>
    <xf numFmtId="0" fontId="18" fillId="0" borderId="26" xfId="1" applyFont="1" applyBorder="1" applyAlignment="1">
      <alignment horizontal="left" vertical="top" wrapText="1"/>
    </xf>
    <xf numFmtId="0" fontId="19" fillId="0" borderId="25" xfId="1" applyFont="1" applyBorder="1" applyAlignment="1">
      <alignment horizontal="left" vertical="top" wrapText="1"/>
    </xf>
    <xf numFmtId="0" fontId="19" fillId="0" borderId="23" xfId="1" applyFont="1" applyBorder="1" applyAlignment="1">
      <alignment horizontal="left" vertical="top" wrapText="1"/>
    </xf>
    <xf numFmtId="0" fontId="19" fillId="0" borderId="26" xfId="1" applyFont="1" applyBorder="1" applyAlignment="1">
      <alignment horizontal="left" vertical="top" wrapText="1"/>
    </xf>
    <xf numFmtId="0" fontId="19" fillId="0" borderId="25" xfId="1" applyFont="1" applyBorder="1" applyAlignment="1">
      <alignment horizontal="center" vertical="top" wrapText="1"/>
    </xf>
    <xf numFmtId="0" fontId="19" fillId="0" borderId="23" xfId="1" applyFont="1" applyBorder="1" applyAlignment="1">
      <alignment horizontal="center" vertical="top" wrapText="1"/>
    </xf>
    <xf numFmtId="0" fontId="19" fillId="0" borderId="26" xfId="1" applyFont="1" applyBorder="1" applyAlignment="1">
      <alignment horizontal="center" vertical="top" wrapText="1"/>
    </xf>
    <xf numFmtId="0" fontId="11" fillId="0" borderId="29" xfId="1" applyBorder="1" applyAlignment="1">
      <alignment horizontal="left" vertical="top" wrapText="1"/>
    </xf>
    <xf numFmtId="0" fontId="19" fillId="0" borderId="29" xfId="1" applyFont="1" applyBorder="1" applyAlignment="1">
      <alignment horizontal="center" vertical="top" wrapText="1"/>
    </xf>
    <xf numFmtId="0" fontId="19" fillId="0" borderId="22" xfId="1" applyFont="1" applyBorder="1" applyAlignment="1">
      <alignment horizontal="center" vertical="top" wrapText="1"/>
    </xf>
    <xf numFmtId="0" fontId="19" fillId="0" borderId="24" xfId="1" applyFont="1" applyBorder="1" applyAlignment="1">
      <alignment horizontal="center" vertical="top" wrapText="1"/>
    </xf>
    <xf numFmtId="0" fontId="18" fillId="0" borderId="27" xfId="1" applyFont="1" applyBorder="1" applyAlignment="1">
      <alignment horizontal="left" vertical="top" wrapText="1"/>
    </xf>
    <xf numFmtId="0" fontId="18" fillId="0" borderId="0" xfId="1" applyFont="1" applyAlignment="1">
      <alignment horizontal="left" vertical="top" wrapText="1"/>
    </xf>
    <xf numFmtId="0" fontId="18" fillId="0" borderId="28" xfId="1" applyFont="1" applyBorder="1" applyAlignment="1">
      <alignment horizontal="left" vertical="top" wrapText="1"/>
    </xf>
    <xf numFmtId="0" fontId="18" fillId="0" borderId="29" xfId="1" applyFont="1" applyBorder="1" applyAlignment="1">
      <alignment horizontal="left" vertical="top" wrapText="1"/>
    </xf>
    <xf numFmtId="0" fontId="18" fillId="0" borderId="22" xfId="1" applyFont="1" applyBorder="1" applyAlignment="1">
      <alignment horizontal="left" vertical="top" wrapText="1"/>
    </xf>
    <xf numFmtId="0" fontId="18" fillId="0" borderId="24" xfId="1" applyFont="1" applyBorder="1" applyAlignment="1">
      <alignment horizontal="left" vertical="top" wrapText="1"/>
    </xf>
    <xf numFmtId="0" fontId="19" fillId="0" borderId="27" xfId="1" applyFont="1" applyBorder="1" applyAlignment="1">
      <alignment horizontal="left" vertical="top" wrapText="1"/>
    </xf>
    <xf numFmtId="0" fontId="19" fillId="0" borderId="0" xfId="1" applyFont="1" applyAlignment="1">
      <alignment horizontal="left" vertical="top" wrapText="1"/>
    </xf>
    <xf numFmtId="0" fontId="19" fillId="0" borderId="28" xfId="1" applyFont="1" applyBorder="1" applyAlignment="1">
      <alignment horizontal="left" vertical="top" wrapText="1"/>
    </xf>
    <xf numFmtId="0" fontId="19" fillId="0" borderId="29" xfId="1" applyFont="1" applyBorder="1" applyAlignment="1">
      <alignment horizontal="left" vertical="top" wrapText="1"/>
    </xf>
    <xf numFmtId="0" fontId="19" fillId="0" borderId="22" xfId="1" applyFont="1" applyBorder="1" applyAlignment="1">
      <alignment horizontal="left" vertical="top" wrapText="1"/>
    </xf>
    <xf numFmtId="0" fontId="19" fillId="0" borderId="24" xfId="1" applyFont="1" applyBorder="1" applyAlignment="1">
      <alignment horizontal="left" vertical="top" wrapText="1"/>
    </xf>
    <xf numFmtId="0" fontId="19" fillId="0" borderId="27" xfId="1" applyFont="1" applyBorder="1" applyAlignment="1">
      <alignment horizontal="center" vertical="top" wrapText="1"/>
    </xf>
    <xf numFmtId="0" fontId="19" fillId="0" borderId="0" xfId="1" applyFont="1" applyAlignment="1">
      <alignment horizontal="center" vertical="top" wrapText="1"/>
    </xf>
    <xf numFmtId="0" fontId="19" fillId="0" borderId="28" xfId="1" applyFont="1" applyBorder="1" applyAlignment="1">
      <alignment horizontal="center" vertical="top" wrapText="1"/>
    </xf>
    <xf numFmtId="0" fontId="17" fillId="0" borderId="37" xfId="1" applyFont="1" applyBorder="1" applyAlignment="1">
      <alignment horizontal="left" vertical="top" wrapText="1"/>
    </xf>
    <xf numFmtId="0" fontId="17" fillId="0" borderId="38" xfId="1" applyFont="1" applyBorder="1" applyAlignment="1">
      <alignment horizontal="left" vertical="top" wrapText="1"/>
    </xf>
    <xf numFmtId="0" fontId="17" fillId="0" borderId="39" xfId="1" applyFont="1" applyBorder="1" applyAlignment="1">
      <alignment horizontal="left" vertical="top" wrapText="1"/>
    </xf>
    <xf numFmtId="0" fontId="13" fillId="0" borderId="37" xfId="1" applyFont="1" applyBorder="1" applyAlignment="1">
      <alignment horizontal="left" vertical="top" wrapText="1"/>
    </xf>
    <xf numFmtId="0" fontId="13" fillId="0" borderId="38" xfId="1" applyFont="1" applyBorder="1" applyAlignment="1">
      <alignment horizontal="left" vertical="top" wrapText="1"/>
    </xf>
    <xf numFmtId="0" fontId="13" fillId="0" borderId="39" xfId="1" applyFont="1" applyBorder="1" applyAlignment="1">
      <alignment horizontal="left" vertical="top" wrapText="1"/>
    </xf>
    <xf numFmtId="0" fontId="11" fillId="0" borderId="37" xfId="1" applyBorder="1" applyAlignment="1">
      <alignment horizontal="center" vertical="top" wrapText="1"/>
    </xf>
    <xf numFmtId="0" fontId="11" fillId="0" borderId="38" xfId="1" applyBorder="1" applyAlignment="1">
      <alignment horizontal="center" vertical="top" wrapText="1"/>
    </xf>
    <xf numFmtId="0" fontId="11" fillId="0" borderId="39" xfId="1" applyBorder="1" applyAlignment="1">
      <alignment horizontal="center" vertical="top" wrapText="1"/>
    </xf>
    <xf numFmtId="0" fontId="13" fillId="0" borderId="37" xfId="1" applyFont="1" applyBorder="1" applyAlignment="1">
      <alignment horizontal="center" vertical="top" wrapText="1"/>
    </xf>
    <xf numFmtId="0" fontId="13" fillId="0" borderId="38" xfId="1" applyFont="1" applyBorder="1" applyAlignment="1">
      <alignment horizontal="center" vertical="top" wrapText="1"/>
    </xf>
    <xf numFmtId="0" fontId="13" fillId="0" borderId="39" xfId="1" applyFont="1" applyBorder="1" applyAlignment="1">
      <alignment horizontal="center" vertical="top" wrapText="1"/>
    </xf>
    <xf numFmtId="0" fontId="11" fillId="0" borderId="40" xfId="1" applyBorder="1" applyAlignment="1">
      <alignment horizontal="left" vertical="top" wrapText="1"/>
    </xf>
    <xf numFmtId="0" fontId="11" fillId="0" borderId="41" xfId="1" applyBorder="1" applyAlignment="1">
      <alignment horizontal="left" vertical="top" wrapText="1"/>
    </xf>
    <xf numFmtId="0" fontId="11" fillId="0" borderId="42" xfId="1" applyBorder="1" applyAlignment="1">
      <alignment horizontal="left" vertical="top" wrapText="1"/>
    </xf>
    <xf numFmtId="0" fontId="11" fillId="0" borderId="40" xfId="1" applyBorder="1" applyAlignment="1">
      <alignment horizontal="center" vertical="top" wrapText="1"/>
    </xf>
    <xf numFmtId="0" fontId="11" fillId="0" borderId="41" xfId="1" applyBorder="1" applyAlignment="1">
      <alignment horizontal="center" vertical="top" wrapText="1"/>
    </xf>
    <xf numFmtId="0" fontId="11" fillId="0" borderId="42" xfId="1" applyBorder="1" applyAlignment="1">
      <alignment horizontal="center" vertical="top" wrapText="1"/>
    </xf>
  </cellXfs>
  <cellStyles count="4">
    <cellStyle name="Normal" xfId="0" builtinId="0"/>
    <cellStyle name="Normal 2" xfId="1" xr:uid="{00000000-0005-0000-0000-000001000000}"/>
    <cellStyle name="Normal 2 2" xfId="3" xr:uid="{00000000-0005-0000-0000-000002000000}"/>
    <cellStyle name="Normal 3" xfId="2" xr:uid="{00000000-0005-0000-0000-000003000000}"/>
  </cellStyles>
  <dxfs count="53">
    <dxf>
      <fill>
        <patternFill>
          <bgColor theme="5" tint="0.39994506668294322"/>
        </patternFill>
      </fill>
      <border>
        <left style="dashDotDot">
          <color auto="1"/>
        </left>
        <right style="dashDotDot">
          <color auto="1"/>
        </right>
        <top style="dashDotDot">
          <color auto="1"/>
        </top>
        <bottom style="dashDotDot">
          <color auto="1"/>
        </bottom>
      </border>
    </dxf>
    <dxf>
      <fill>
        <patternFill>
          <bgColor theme="6" tint="0.39994506668294322"/>
        </patternFill>
      </fill>
    </dxf>
    <dxf>
      <fill>
        <patternFill>
          <bgColor rgb="FFFFFF99"/>
        </patternFill>
      </fill>
    </dxf>
    <dxf>
      <font>
        <color auto="1"/>
      </font>
      <fill>
        <patternFill>
          <bgColor theme="6" tint="0.39994506668294322"/>
        </patternFill>
      </fill>
    </dxf>
    <dxf>
      <font>
        <color auto="1"/>
      </font>
      <fill>
        <patternFill>
          <bgColor theme="5" tint="0.39994506668294322"/>
        </patternFill>
      </fill>
    </dxf>
    <dxf>
      <fill>
        <patternFill patternType="solid">
          <bgColor theme="6" tint="0.39994506668294322"/>
        </patternFill>
      </fill>
    </dxf>
    <dxf>
      <fill>
        <patternFill>
          <bgColor theme="5" tint="0.39994506668294322"/>
        </patternFill>
      </fill>
      <border>
        <left style="dashDot">
          <color auto="1"/>
        </left>
        <right style="dashDot">
          <color auto="1"/>
        </right>
        <top style="dashDot">
          <color auto="1"/>
        </top>
        <bottom style="dashDot">
          <color auto="1"/>
        </bottom>
        <vertical/>
        <horizontal/>
      </border>
    </dxf>
    <dxf>
      <fill>
        <gradientFill type="path" left="0.5" right="0.5" top="0.5" bottom="0.5">
          <stop position="0">
            <color theme="0" tint="-0.34900967436750391"/>
          </stop>
          <stop position="1">
            <color theme="1"/>
          </stop>
        </gradientFill>
      </fill>
      <border>
        <vertical/>
        <horizontal/>
      </border>
    </dxf>
    <dxf>
      <fill>
        <patternFill>
          <bgColor theme="5" tint="0.39994506668294322"/>
        </patternFill>
      </fill>
      <border>
        <left style="dashDot">
          <color auto="1"/>
        </left>
        <right style="dashDot">
          <color auto="1"/>
        </right>
        <top style="dashDot">
          <color auto="1"/>
        </top>
        <bottom style="dashDot">
          <color auto="1"/>
        </bottom>
        <vertical/>
        <horizontal/>
      </border>
    </dxf>
    <dxf>
      <fill>
        <gradientFill type="path" left="0.5" right="0.5" top="0.5" bottom="0.5">
          <stop position="0">
            <color theme="0" tint="-0.34900967436750391"/>
          </stop>
          <stop position="1">
            <color theme="1"/>
          </stop>
        </gradientFill>
      </fill>
      <border>
        <vertical/>
        <horizontal/>
      </border>
    </dxf>
    <dxf>
      <fill>
        <patternFill patternType="solid">
          <bgColor theme="6" tint="0.39994506668294322"/>
        </patternFill>
      </fill>
    </dxf>
    <dxf>
      <fill>
        <gradientFill type="path" left="0.5" right="0.5" top="0.5" bottom="0.5">
          <stop position="0">
            <color theme="0" tint="-0.34900967436750391"/>
          </stop>
          <stop position="1">
            <color theme="1"/>
          </stop>
        </gradientFill>
      </fill>
      <border>
        <vertical/>
        <horizontal/>
      </border>
    </dxf>
    <dxf>
      <fill>
        <patternFill>
          <bgColor theme="5" tint="0.39994506668294322"/>
        </patternFill>
      </fill>
      <border>
        <left style="dashDot">
          <color auto="1"/>
        </left>
        <right style="dashDot">
          <color auto="1"/>
        </right>
        <top style="dashDot">
          <color auto="1"/>
        </top>
        <bottom style="dashDot">
          <color auto="1"/>
        </bottom>
        <vertical/>
        <horizontal/>
      </border>
    </dxf>
    <dxf>
      <fill>
        <patternFill patternType="solid">
          <bgColor theme="6" tint="0.39994506668294322"/>
        </patternFill>
      </fill>
    </dxf>
    <dxf>
      <fill>
        <patternFill>
          <bgColor theme="5" tint="0.39994506668294322"/>
        </patternFill>
      </fill>
      <border>
        <left style="dashDot">
          <color auto="1"/>
        </left>
        <right style="dashDot">
          <color auto="1"/>
        </right>
        <top style="dashDot">
          <color auto="1"/>
        </top>
        <bottom style="dashDot">
          <color auto="1"/>
        </bottom>
        <vertical/>
        <horizontal/>
      </border>
    </dxf>
    <dxf>
      <fill>
        <gradientFill type="path" left="0.5" right="0.5" top="0.5" bottom="0.5">
          <stop position="0">
            <color theme="0" tint="-0.34900967436750391"/>
          </stop>
          <stop position="1">
            <color theme="1"/>
          </stop>
        </gradientFill>
      </fill>
      <border>
        <vertical/>
        <horizontal/>
      </border>
    </dxf>
    <dxf>
      <fill>
        <patternFill patternType="solid">
          <bgColor theme="6" tint="0.39994506668294322"/>
        </patternFill>
      </fill>
    </dxf>
    <dxf>
      <fill>
        <patternFill patternType="solid">
          <bgColor theme="6" tint="0.39994506668294322"/>
        </patternFill>
      </fill>
    </dxf>
    <dxf>
      <fill>
        <patternFill>
          <bgColor theme="5" tint="0.39994506668294322"/>
        </patternFill>
      </fill>
      <border>
        <left style="dashDot">
          <color auto="1"/>
        </left>
        <right style="dashDot">
          <color auto="1"/>
        </right>
        <top style="dashDot">
          <color auto="1"/>
        </top>
        <bottom style="dashDot">
          <color auto="1"/>
        </bottom>
        <vertical/>
        <horizontal/>
      </border>
    </dxf>
    <dxf>
      <fill>
        <gradientFill type="path" left="0.5" right="0.5" top="0.5" bottom="0.5">
          <stop position="0">
            <color theme="0" tint="-0.34900967436750391"/>
          </stop>
          <stop position="1">
            <color theme="1"/>
          </stop>
        </gradientFill>
      </fill>
      <border>
        <vertical/>
        <horizontal/>
      </border>
    </dxf>
    <dxf>
      <fill>
        <patternFill patternType="solid">
          <bgColor theme="6" tint="0.39994506668294322"/>
        </patternFill>
      </fill>
    </dxf>
    <dxf>
      <fill>
        <patternFill>
          <bgColor theme="5" tint="0.39994506668294322"/>
        </patternFill>
      </fill>
      <border>
        <left style="dashDot">
          <color auto="1"/>
        </left>
        <right style="dashDot">
          <color auto="1"/>
        </right>
        <top style="dashDot">
          <color auto="1"/>
        </top>
        <bottom style="dashDot">
          <color auto="1"/>
        </bottom>
        <vertical/>
        <horizontal/>
      </border>
    </dxf>
    <dxf>
      <fill>
        <gradientFill type="path" left="0.5" right="0.5" top="0.5" bottom="0.5">
          <stop position="0">
            <color theme="0" tint="-0.34900967436750391"/>
          </stop>
          <stop position="1">
            <color theme="1"/>
          </stop>
        </gradientFill>
      </fill>
      <border>
        <vertical/>
        <horizontal/>
      </border>
    </dxf>
    <dxf>
      <fill>
        <patternFill patternType="solid">
          <bgColor theme="6" tint="0.39994506668294322"/>
        </patternFill>
      </fill>
    </dxf>
    <dxf>
      <fill>
        <gradientFill type="path" left="0.5" right="0.5" top="0.5" bottom="0.5">
          <stop position="0">
            <color theme="0" tint="-0.34900967436750391"/>
          </stop>
          <stop position="1">
            <color theme="1"/>
          </stop>
        </gradientFill>
      </fill>
      <border>
        <vertical/>
        <horizontal/>
      </border>
    </dxf>
    <dxf>
      <fill>
        <patternFill>
          <bgColor theme="5" tint="0.39994506668294322"/>
        </patternFill>
      </fill>
      <border>
        <left style="dashDot">
          <color auto="1"/>
        </left>
        <right style="dashDot">
          <color auto="1"/>
        </right>
        <top style="dashDot">
          <color auto="1"/>
        </top>
        <bottom style="dashDot">
          <color auto="1"/>
        </bottom>
        <vertical/>
        <horizontal/>
      </border>
    </dxf>
    <dxf>
      <fill>
        <gradientFill type="path" left="0.5" right="0.5" top="0.5" bottom="0.5">
          <stop position="0">
            <color theme="0" tint="-0.34900967436750391"/>
          </stop>
          <stop position="1">
            <color theme="1"/>
          </stop>
        </gradientFill>
      </fill>
      <border>
        <vertical/>
        <horizontal/>
      </border>
    </dxf>
    <dxf>
      <fill>
        <patternFill>
          <bgColor theme="5" tint="0.39994506668294322"/>
        </patternFill>
      </fill>
      <border>
        <left style="dashDot">
          <color auto="1"/>
        </left>
        <right style="dashDot">
          <color auto="1"/>
        </right>
        <top style="dashDot">
          <color auto="1"/>
        </top>
        <bottom style="dashDot">
          <color auto="1"/>
        </bottom>
        <vertical/>
        <horizontal/>
      </border>
    </dxf>
    <dxf>
      <fill>
        <patternFill patternType="solid">
          <bgColor theme="6" tint="0.39994506668294322"/>
        </patternFill>
      </fill>
    </dxf>
    <dxf>
      <fill>
        <patternFill>
          <bgColor theme="5" tint="0.39994506668294322"/>
        </patternFill>
      </fill>
      <border>
        <left style="dashDot">
          <color auto="1"/>
        </left>
        <right style="dashDot">
          <color auto="1"/>
        </right>
        <top style="dashDot">
          <color auto="1"/>
        </top>
        <bottom style="dashDot">
          <color auto="1"/>
        </bottom>
        <vertical/>
        <horizontal/>
      </border>
    </dxf>
    <dxf>
      <fill>
        <gradientFill type="path" left="0.5" right="0.5" top="0.5" bottom="0.5">
          <stop position="0">
            <color theme="0" tint="-0.34900967436750391"/>
          </stop>
          <stop position="1">
            <color theme="1"/>
          </stop>
        </gradientFill>
      </fill>
      <border>
        <vertical/>
        <horizontal/>
      </border>
    </dxf>
    <dxf>
      <fill>
        <patternFill patternType="solid">
          <bgColor theme="6" tint="0.39994506668294322"/>
        </patternFill>
      </fill>
    </dxf>
    <dxf>
      <fill>
        <patternFill patternType="solid">
          <bgColor theme="6" tint="0.39994506668294322"/>
        </patternFill>
      </fill>
    </dxf>
    <dxf>
      <fill>
        <patternFill>
          <bgColor theme="5" tint="0.39994506668294322"/>
        </patternFill>
      </fill>
      <border>
        <left style="dashDot">
          <color auto="1"/>
        </left>
        <right style="dashDot">
          <color auto="1"/>
        </right>
        <top style="dashDot">
          <color auto="1"/>
        </top>
        <bottom style="dashDot">
          <color auto="1"/>
        </bottom>
        <vertical/>
        <horizontal/>
      </border>
    </dxf>
    <dxf>
      <fill>
        <gradientFill type="path" left="0.5" right="0.5" top="0.5" bottom="0.5">
          <stop position="0">
            <color theme="0" tint="-0.34900967436750391"/>
          </stop>
          <stop position="1">
            <color theme="1"/>
          </stop>
        </gradientFill>
      </fill>
      <border>
        <vertical/>
        <horizontal/>
      </border>
    </dxf>
    <dxf>
      <fill>
        <patternFill patternType="solid">
          <bgColor theme="6" tint="0.39994506668294322"/>
        </patternFill>
      </fill>
    </dxf>
    <dxf>
      <fill>
        <patternFill>
          <bgColor theme="5" tint="0.39994506668294322"/>
        </patternFill>
      </fill>
      <border>
        <left style="dashDot">
          <color auto="1"/>
        </left>
        <right style="dashDot">
          <color auto="1"/>
        </right>
        <top style="dashDot">
          <color auto="1"/>
        </top>
        <bottom style="dashDot">
          <color auto="1"/>
        </bottom>
        <vertical/>
        <horizontal/>
      </border>
    </dxf>
    <dxf>
      <fill>
        <gradientFill type="path" left="0.5" right="0.5" top="0.5" bottom="0.5">
          <stop position="0">
            <color theme="0" tint="-0.34900967436750391"/>
          </stop>
          <stop position="1">
            <color theme="1"/>
          </stop>
        </gradientFill>
      </fill>
      <border>
        <vertical/>
        <horizontal/>
      </border>
    </dxf>
    <dxf>
      <fill>
        <patternFill patternType="solid">
          <bgColor theme="6" tint="0.39994506668294322"/>
        </patternFill>
      </fill>
    </dxf>
    <dxf>
      <fill>
        <patternFill>
          <bgColor theme="5" tint="0.39994506668294322"/>
        </patternFill>
      </fill>
      <border>
        <left style="dashDot">
          <color auto="1"/>
        </left>
        <right style="dashDot">
          <color auto="1"/>
        </right>
        <top style="dashDot">
          <color auto="1"/>
        </top>
        <bottom style="dashDot">
          <color auto="1"/>
        </bottom>
        <vertical/>
        <horizontal/>
      </border>
    </dxf>
    <dxf>
      <fill>
        <gradientFill type="path" left="0.5" right="0.5" top="0.5" bottom="0.5">
          <stop position="0">
            <color theme="0" tint="-0.34900967436750391"/>
          </stop>
          <stop position="1">
            <color theme="1"/>
          </stop>
        </gradientFill>
      </fill>
      <border>
        <vertical/>
        <horizontal/>
      </border>
    </dxf>
    <dxf>
      <fill>
        <patternFill patternType="solid">
          <bgColor theme="6" tint="0.39994506668294322"/>
        </patternFill>
      </fill>
    </dxf>
    <dxf>
      <fill>
        <patternFill>
          <bgColor theme="5" tint="0.39994506668294322"/>
        </patternFill>
      </fill>
      <border>
        <left style="dashDot">
          <color auto="1"/>
        </left>
        <right style="dashDot">
          <color auto="1"/>
        </right>
        <top style="dashDot">
          <color auto="1"/>
        </top>
        <bottom style="dashDot">
          <color auto="1"/>
        </bottom>
        <vertical/>
        <horizontal/>
      </border>
    </dxf>
    <dxf>
      <fill>
        <gradientFill type="path" left="0.5" right="0.5" top="0.5" bottom="0.5">
          <stop position="0">
            <color theme="0" tint="-0.34900967436750391"/>
          </stop>
          <stop position="1">
            <color theme="1"/>
          </stop>
        </gradientFill>
      </fill>
      <border>
        <vertical/>
        <horizontal/>
      </border>
    </dxf>
    <dxf>
      <fill>
        <gradientFill type="path" left="0.5" right="0.5" top="0.5" bottom="0.5">
          <stop position="0">
            <color theme="0" tint="-0.34900967436750391"/>
          </stop>
          <stop position="1">
            <color theme="1"/>
          </stop>
        </gradientFill>
      </fill>
      <border>
        <vertical/>
        <horizontal/>
      </border>
    </dxf>
    <dxf>
      <fill>
        <patternFill>
          <bgColor theme="5" tint="0.39994506668294322"/>
        </patternFill>
      </fill>
      <border>
        <left style="dashDot">
          <color auto="1"/>
        </left>
        <right style="dashDot">
          <color auto="1"/>
        </right>
        <top style="dashDot">
          <color auto="1"/>
        </top>
        <bottom style="dashDot">
          <color auto="1"/>
        </bottom>
        <vertical/>
        <horizontal/>
      </border>
    </dxf>
    <dxf>
      <fill>
        <patternFill patternType="solid">
          <bgColor theme="6" tint="0.39994506668294322"/>
        </patternFill>
      </fill>
    </dxf>
    <dxf>
      <fill>
        <patternFill>
          <bgColor theme="5" tint="0.39994506668294322"/>
        </patternFill>
      </fill>
      <border>
        <left style="dashDot">
          <color auto="1"/>
        </left>
        <right style="dashDot">
          <color auto="1"/>
        </right>
        <top style="dashDot">
          <color auto="1"/>
        </top>
        <bottom style="dashDot">
          <color auto="1"/>
        </bottom>
        <vertical/>
        <horizontal/>
      </border>
    </dxf>
    <dxf>
      <fill>
        <gradientFill type="path" left="0.5" right="0.5" top="0.5" bottom="0.5">
          <stop position="0">
            <color theme="0" tint="-0.34900967436750391"/>
          </stop>
          <stop position="1">
            <color theme="1"/>
          </stop>
        </gradientFill>
      </fill>
      <border>
        <vertical/>
        <horizontal/>
      </border>
    </dxf>
    <dxf>
      <fill>
        <patternFill patternType="solid">
          <bgColor theme="6" tint="0.39994506668294322"/>
        </patternFill>
      </fill>
    </dxf>
    <dxf>
      <fill>
        <gradientFill type="path" left="0.5" right="0.5" top="0.5" bottom="0.5">
          <stop position="0">
            <color theme="0" tint="-0.34900967436750391"/>
          </stop>
          <stop position="1">
            <color theme="1"/>
          </stop>
        </gradientFill>
      </fill>
      <border>
        <vertical/>
        <horizontal/>
      </border>
    </dxf>
    <dxf>
      <fill>
        <patternFill>
          <bgColor theme="5" tint="0.39994506668294322"/>
        </patternFill>
      </fill>
      <border>
        <left style="dashDot">
          <color auto="1"/>
        </left>
        <right style="dashDot">
          <color auto="1"/>
        </right>
        <top style="dashDot">
          <color auto="1"/>
        </top>
        <bottom style="dashDot">
          <color auto="1"/>
        </bottom>
        <vertical/>
        <horizontal/>
      </border>
    </dxf>
    <dxf>
      <fill>
        <patternFill patternType="solid">
          <bgColor theme="6" tint="0.39994506668294322"/>
        </patternFill>
      </fill>
    </dxf>
  </dxfs>
  <tableStyles count="0" defaultTableStyle="TableStyleMedium2" defaultPivotStyle="PivotStyleLight16"/>
  <colors>
    <mruColors>
      <color rgb="FFFFFF99"/>
      <color rgb="FF66FF99"/>
      <color rgb="FFFF7C80"/>
      <color rgb="FFFF5050"/>
      <color rgb="FFFF6600"/>
      <color rgb="FFFFFF66"/>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230</xdr:row>
      <xdr:rowOff>12700</xdr:rowOff>
    </xdr:from>
    <xdr:to>
      <xdr:col>2</xdr:col>
      <xdr:colOff>1892300</xdr:colOff>
      <xdr:row>233</xdr:row>
      <xdr:rowOff>177800</xdr:rowOff>
    </xdr:to>
    <xdr:pic>
      <xdr:nvPicPr>
        <xdr:cNvPr id="1025" name="Picture 6" descr="Microsoft Office Signature Line...">
          <a:extLst>
            <a:ext uri="{FF2B5EF4-FFF2-40B4-BE49-F238E27FC236}">
              <a16:creationId xmlns:a16="http://schemas.microsoft.com/office/drawing/2014/main" id="{E24B84A8-4F9E-AAEF-775E-1717AFA61712}"/>
            </a:ext>
          </a:extLst>
        </xdr:cNvPr>
        <xdr:cNvPicPr>
          <a:picLocks noGrp="1" noRot="1" noChangeAspect="1" noEditPoints="1" noChangeArrowheads="1" noCrop="1"/>
          <a:extLst>
            <a:ext uri="{F385189D-CB6C-4498-A905-10932F83BE7A}">
              <a15:signatureLine xmlns:a15="http://schemas.microsoft.com/office/drawing/2012/main" isSignatureLine="1" id="{A6181FF8-F6EC-44C8-B052-FE2D7B0FD32B}" provId="{00000000-0000-0000-0000-000000000000}" signingInstructionsSet="0" allowComments="1" showSignDate="1" suggestedSigner="Package Submitting Office Representative" suggestedSigner2="" suggestedSignerEmail="" signingInstructions="" addlXml="" sigProvUrl=""/>
            </a:ext>
          </a:extLst>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0" y="30226000"/>
          <a:ext cx="4267200" cy="1295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LocksWithSheet="0"/>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17" Type="http://schemas.openxmlformats.org/officeDocument/2006/relationships/hyperlink" Target="http://www4.law.cornell.edu/cgi-bin/usc-pl/95/630" TargetMode="External"/><Relationship Id="rId21" Type="http://schemas.openxmlformats.org/officeDocument/2006/relationships/hyperlink" Target="http://www4.law.cornell.edu/cgi-bin/usc-pl/100/497" TargetMode="External"/><Relationship Id="rId42" Type="http://schemas.openxmlformats.org/officeDocument/2006/relationships/hyperlink" Target="http://www4.law.cornell.edu/cgi-bin/usc-pl/102/321" TargetMode="External"/><Relationship Id="rId47" Type="http://schemas.openxmlformats.org/officeDocument/2006/relationships/hyperlink" Target="http://www4.law.cornell.edu/cgi-bin/usc-pl/103/272" TargetMode="External"/><Relationship Id="rId63" Type="http://schemas.openxmlformats.org/officeDocument/2006/relationships/hyperlink" Target="http://www4.law.cornell.edu/cgi-bin/usc-pl/106/78" TargetMode="External"/><Relationship Id="rId68" Type="http://schemas.openxmlformats.org/officeDocument/2006/relationships/hyperlink" Target="http://www4.law.cornell.edu/cgi-bin/usc-pl/94/265" TargetMode="External"/><Relationship Id="rId84" Type="http://schemas.openxmlformats.org/officeDocument/2006/relationships/hyperlink" Target="http://www4.law.cornell.edu/cgi-bin/usc-pl/104/208" TargetMode="External"/><Relationship Id="rId89" Type="http://schemas.openxmlformats.org/officeDocument/2006/relationships/hyperlink" Target="http://www4.law.cornell.edu/uscode/15/ch94schI.html" TargetMode="External"/><Relationship Id="rId112" Type="http://schemas.openxmlformats.org/officeDocument/2006/relationships/hyperlink" Target="http://www4.law.cornell.edu/cgi-bin/usc-pl/104/127" TargetMode="External"/><Relationship Id="rId16" Type="http://schemas.openxmlformats.org/officeDocument/2006/relationships/hyperlink" Target="http://www4.law.cornell.edu/cgi-bin/usc-pl/105/185" TargetMode="External"/><Relationship Id="rId107" Type="http://schemas.openxmlformats.org/officeDocument/2006/relationships/hyperlink" Target="http://www4.law.cornell.edu/uscode/15/ch91.html" TargetMode="External"/><Relationship Id="rId11" Type="http://schemas.openxmlformats.org/officeDocument/2006/relationships/hyperlink" Target="http://www4.law.cornell.edu/cgi-bin/usc-pl/100/647" TargetMode="External"/><Relationship Id="rId32" Type="http://schemas.openxmlformats.org/officeDocument/2006/relationships/hyperlink" Target="http://www4.law.cornell.edu/cgi-bin/usc-pl/103/382" TargetMode="External"/><Relationship Id="rId37" Type="http://schemas.openxmlformats.org/officeDocument/2006/relationships/hyperlink" Target="http://www4.law.cornell.edu/cgi-bin/usc-pl/100/690" TargetMode="External"/><Relationship Id="rId53" Type="http://schemas.openxmlformats.org/officeDocument/2006/relationships/hyperlink" Target="http://www4.law.cornell.edu/cgi-bin/usc-pl/90/321" TargetMode="External"/><Relationship Id="rId58" Type="http://schemas.openxmlformats.org/officeDocument/2006/relationships/hyperlink" Target="http://www4.law.cornell.edu/cgi-bin/usc-pl/98/94" TargetMode="External"/><Relationship Id="rId74" Type="http://schemas.openxmlformats.org/officeDocument/2006/relationships/hyperlink" Target="http://www4.law.cornell.edu/cgi-bin/usc-pl/100/702" TargetMode="External"/><Relationship Id="rId79" Type="http://schemas.openxmlformats.org/officeDocument/2006/relationships/hyperlink" Target="http://www4.law.cornell.edu/cgi-bin/usc-pl/102/563" TargetMode="External"/><Relationship Id="rId102" Type="http://schemas.openxmlformats.org/officeDocument/2006/relationships/hyperlink" Target="http://www4.law.cornell.edu/cgi-bin/usc-pl/92/573" TargetMode="External"/><Relationship Id="rId123" Type="http://schemas.openxmlformats.org/officeDocument/2006/relationships/hyperlink" Target="http://www4.law.cornell.edu/cgi-bin/usc-pl/97/468" TargetMode="External"/><Relationship Id="rId128" Type="http://schemas.openxmlformats.org/officeDocument/2006/relationships/hyperlink" Target="http://www4.law.cornell.edu/cgi-bin/usc-pl/99/508" TargetMode="External"/><Relationship Id="rId5" Type="http://schemas.openxmlformats.org/officeDocument/2006/relationships/hyperlink" Target="http://www4.law.cornell.edu/cgi-bin/usc-pl/104/191" TargetMode="External"/><Relationship Id="rId90" Type="http://schemas.openxmlformats.org/officeDocument/2006/relationships/hyperlink" Target="http://www4.law.cornell.edu/cgi-bin/usc-pl/103/322" TargetMode="External"/><Relationship Id="rId95" Type="http://schemas.openxmlformats.org/officeDocument/2006/relationships/hyperlink" Target="http://www4.law.cornell.edu/cgi-bin/usc-pl/92/516" TargetMode="External"/><Relationship Id="rId22" Type="http://schemas.openxmlformats.org/officeDocument/2006/relationships/hyperlink" Target="http://www4.law.cornell.edu/cgi-bin/usc-pl/95/87" TargetMode="External"/><Relationship Id="rId27" Type="http://schemas.openxmlformats.org/officeDocument/2006/relationships/hyperlink" Target="http://www4.law.cornell.edu/cgi-bin/usc-pl/96/39" TargetMode="External"/><Relationship Id="rId43" Type="http://schemas.openxmlformats.org/officeDocument/2006/relationships/hyperlink" Target="http://www4.law.cornell.edu/cgi-bin/usc-pl/99/508" TargetMode="External"/><Relationship Id="rId48" Type="http://schemas.openxmlformats.org/officeDocument/2006/relationships/hyperlink" Target="http://www4.law.cornell.edu/cgi-bin/usc-pl/96/349" TargetMode="External"/><Relationship Id="rId64" Type="http://schemas.openxmlformats.org/officeDocument/2006/relationships/hyperlink" Target="http://www4.law.cornell.edu/cgi-bin/usc-pl/94/295" TargetMode="External"/><Relationship Id="rId69" Type="http://schemas.openxmlformats.org/officeDocument/2006/relationships/hyperlink" Target="http://www4.law.cornell.edu/cgi-bin/usc-pl/102/496" TargetMode="External"/><Relationship Id="rId113" Type="http://schemas.openxmlformats.org/officeDocument/2006/relationships/hyperlink" Target="http://www4.law.cornell.edu/cgi-bin/usc-pl/98/180" TargetMode="External"/><Relationship Id="rId118" Type="http://schemas.openxmlformats.org/officeDocument/2006/relationships/hyperlink" Target="http://www4.law.cornell.edu/cgi-bin/usc-pl/94/472" TargetMode="External"/><Relationship Id="rId80" Type="http://schemas.openxmlformats.org/officeDocument/2006/relationships/hyperlink" Target="http://www4.law.cornell.edu/uscode/15/ch94schI.html" TargetMode="External"/><Relationship Id="rId85" Type="http://schemas.openxmlformats.org/officeDocument/2006/relationships/hyperlink" Target="http://www4.law.cornell.edu/cgi-bin/usc-pl/99/198" TargetMode="External"/><Relationship Id="rId12" Type="http://schemas.openxmlformats.org/officeDocument/2006/relationships/hyperlink" Target="http://www4.law.cornell.edu/cgi-bin/usc-pl/99/198" TargetMode="External"/><Relationship Id="rId17" Type="http://schemas.openxmlformats.org/officeDocument/2006/relationships/hyperlink" Target="http://www4.law.cornell.edu/cgi-bin/usc-pl/99/472" TargetMode="External"/><Relationship Id="rId33" Type="http://schemas.openxmlformats.org/officeDocument/2006/relationships/hyperlink" Target="http://www4.law.cornell.edu/cgi-bin/usc-pl/101/381" TargetMode="External"/><Relationship Id="rId38" Type="http://schemas.openxmlformats.org/officeDocument/2006/relationships/hyperlink" Target="http://www4.law.cornell.edu/cgi-bin/usc-pl/99/198" TargetMode="External"/><Relationship Id="rId59" Type="http://schemas.openxmlformats.org/officeDocument/2006/relationships/hyperlink" Target="http://www4.law.cornell.edu/cgi-bin/usc-pl/88/352" TargetMode="External"/><Relationship Id="rId103" Type="http://schemas.openxmlformats.org/officeDocument/2006/relationships/hyperlink" Target="http://www4.law.cornell.edu/cgi-bin/usc-pl/103/337" TargetMode="External"/><Relationship Id="rId108" Type="http://schemas.openxmlformats.org/officeDocument/2006/relationships/hyperlink" Target="http://www4.law.cornell.edu/cgi-bin/usc-pl/100/330" TargetMode="External"/><Relationship Id="rId124" Type="http://schemas.openxmlformats.org/officeDocument/2006/relationships/hyperlink" Target="http://www4.law.cornell.edu/cgi-bin/usc-pl/85/866" TargetMode="External"/><Relationship Id="rId129" Type="http://schemas.openxmlformats.org/officeDocument/2006/relationships/hyperlink" Target="http://www4.law.cornell.edu/cgi-bin/usc-pl/95/128" TargetMode="External"/><Relationship Id="rId54" Type="http://schemas.openxmlformats.org/officeDocument/2006/relationships/hyperlink" Target="http://www4.law.cornell.edu/cgi-bin/usc-pl/103/438" TargetMode="External"/><Relationship Id="rId70" Type="http://schemas.openxmlformats.org/officeDocument/2006/relationships/hyperlink" Target="http://www4.law.cornell.edu/cgi-bin/usc-pl/106/102" TargetMode="External"/><Relationship Id="rId75" Type="http://schemas.openxmlformats.org/officeDocument/2006/relationships/hyperlink" Target="http://www4.law.cornell.edu/cgi-bin/usc-pl/102/568" TargetMode="External"/><Relationship Id="rId91" Type="http://schemas.openxmlformats.org/officeDocument/2006/relationships/hyperlink" Target="http://www4.law.cornell.edu/cgi-bin/usc-pl/103/448" TargetMode="External"/><Relationship Id="rId96" Type="http://schemas.openxmlformats.org/officeDocument/2006/relationships/hyperlink" Target="http://www4.law.cornell.edu/cgi-bin/usc-pl/101/381" TargetMode="External"/><Relationship Id="rId1" Type="http://schemas.openxmlformats.org/officeDocument/2006/relationships/hyperlink" Target="http://www4.law.cornell.edu/cgi-bin/usc-pl/101/533" TargetMode="External"/><Relationship Id="rId6" Type="http://schemas.openxmlformats.org/officeDocument/2006/relationships/hyperlink" Target="http://www4.law.cornell.edu/cgi-bin/usc-pl/91/375" TargetMode="External"/><Relationship Id="rId23" Type="http://schemas.openxmlformats.org/officeDocument/2006/relationships/hyperlink" Target="http://www4.law.cornell.edu/cgi-bin/usc-pl/96/320" TargetMode="External"/><Relationship Id="rId28" Type="http://schemas.openxmlformats.org/officeDocument/2006/relationships/hyperlink" Target="http://www4.law.cornell.edu/cgi-bin/usc-pl/95/396" TargetMode="External"/><Relationship Id="rId49" Type="http://schemas.openxmlformats.org/officeDocument/2006/relationships/hyperlink" Target="http://www4.law.cornell.edu/cgi-bin/usc-pl/94/469" TargetMode="External"/><Relationship Id="rId114" Type="http://schemas.openxmlformats.org/officeDocument/2006/relationships/hyperlink" Target="http://www4.law.cornell.edu/cgi-bin/usc-pl/103/43" TargetMode="External"/><Relationship Id="rId119" Type="http://schemas.openxmlformats.org/officeDocument/2006/relationships/hyperlink" Target="http://www4.law.cornell.edu/cgi-bin/usc-pl/96/295" TargetMode="External"/><Relationship Id="rId44" Type="http://schemas.openxmlformats.org/officeDocument/2006/relationships/hyperlink" Target="http://www4.law.cornell.edu/cgi-bin/usc-pl/106/224" TargetMode="External"/><Relationship Id="rId60" Type="http://schemas.openxmlformats.org/officeDocument/2006/relationships/hyperlink" Target="http://www4.law.cornell.edu/cgi-bin/usc-pl/90/247" TargetMode="External"/><Relationship Id="rId65" Type="http://schemas.openxmlformats.org/officeDocument/2006/relationships/hyperlink" Target="http://www4.law.cornell.edu/cgi-bin/usc-pl/101/624" TargetMode="External"/><Relationship Id="rId81" Type="http://schemas.openxmlformats.org/officeDocument/2006/relationships/hyperlink" Target="http://www4.law.cornell.edu/cgi-bin/usc-pl/87/195" TargetMode="External"/><Relationship Id="rId86" Type="http://schemas.openxmlformats.org/officeDocument/2006/relationships/hyperlink" Target="http://www4.law.cornell.edu/cgi-bin/usc-pl/93/428" TargetMode="External"/><Relationship Id="rId130" Type="http://schemas.openxmlformats.org/officeDocument/2006/relationships/hyperlink" Target="http://www4.law.cornell.edu/cgi-bin/usc-pl/94/521" TargetMode="External"/><Relationship Id="rId13" Type="http://schemas.openxmlformats.org/officeDocument/2006/relationships/hyperlink" Target="http://www4.law.cornell.edu/cgi-bin/usc-pl/102/240" TargetMode="External"/><Relationship Id="rId18" Type="http://schemas.openxmlformats.org/officeDocument/2006/relationships/hyperlink" Target="http://www4.law.cornell.edu/cgi-bin/usc-pl/93/319" TargetMode="External"/><Relationship Id="rId39" Type="http://schemas.openxmlformats.org/officeDocument/2006/relationships/hyperlink" Target="http://www4.law.cornell.edu/cgi-bin/usc-pl/101/647" TargetMode="External"/><Relationship Id="rId109" Type="http://schemas.openxmlformats.org/officeDocument/2006/relationships/hyperlink" Target="http://www4.law.cornell.edu/cgi-bin/usc-pl/102/550" TargetMode="External"/><Relationship Id="rId34" Type="http://schemas.openxmlformats.org/officeDocument/2006/relationships/hyperlink" Target="http://www4.law.cornell.edu/cgi-bin/usc-pl/103/322" TargetMode="External"/><Relationship Id="rId50" Type="http://schemas.openxmlformats.org/officeDocument/2006/relationships/hyperlink" Target="http://www4.law.cornell.edu/cgi-bin/usc-pl/86/750" TargetMode="External"/><Relationship Id="rId55" Type="http://schemas.openxmlformats.org/officeDocument/2006/relationships/hyperlink" Target="http://www4.law.cornell.edu/cgi-bin/usc-pl/90/321" TargetMode="External"/><Relationship Id="rId76" Type="http://schemas.openxmlformats.org/officeDocument/2006/relationships/hyperlink" Target="http://www4.law.cornell.edu/cgi-bin/usc-pl/102/88" TargetMode="External"/><Relationship Id="rId97" Type="http://schemas.openxmlformats.org/officeDocument/2006/relationships/hyperlink" Target="http://www4.law.cornell.edu/cgi-bin/usc-pl/99/399" TargetMode="External"/><Relationship Id="rId104" Type="http://schemas.openxmlformats.org/officeDocument/2006/relationships/hyperlink" Target="http://www4.law.cornell.edu/cgi-bin/usc-pl/91/604" TargetMode="External"/><Relationship Id="rId120" Type="http://schemas.openxmlformats.org/officeDocument/2006/relationships/hyperlink" Target="http://www4.law.cornell.edu/cgi-bin/usc-pl/105/178" TargetMode="External"/><Relationship Id="rId125" Type="http://schemas.openxmlformats.org/officeDocument/2006/relationships/hyperlink" Target="http://www4.law.cornell.edu/cgi-bin/usc-pl/104/88" TargetMode="External"/><Relationship Id="rId7" Type="http://schemas.openxmlformats.org/officeDocument/2006/relationships/hyperlink" Target="http://www4.law.cornell.edu/cgi-bin/usc-pl/99/198" TargetMode="External"/><Relationship Id="rId71" Type="http://schemas.openxmlformats.org/officeDocument/2006/relationships/hyperlink" Target="http://www4.law.cornell.edu/cgi-bin/usc-pl/90/351" TargetMode="External"/><Relationship Id="rId92" Type="http://schemas.openxmlformats.org/officeDocument/2006/relationships/hyperlink" Target="http://www4.law.cornell.edu/cgi-bin/usc-pl/97/248" TargetMode="External"/><Relationship Id="rId2" Type="http://schemas.openxmlformats.org/officeDocument/2006/relationships/hyperlink" Target="http://www4.law.cornell.edu/cgi-bin/usc-pl/99/319" TargetMode="External"/><Relationship Id="rId29" Type="http://schemas.openxmlformats.org/officeDocument/2006/relationships/hyperlink" Target="http://www4.law.cornell.edu/cgi-bin/usc-pl/91/577" TargetMode="External"/><Relationship Id="rId24" Type="http://schemas.openxmlformats.org/officeDocument/2006/relationships/hyperlink" Target="http://www4.law.cornell.edu/cgi-bin/usc-pl/87/206" TargetMode="External"/><Relationship Id="rId40" Type="http://schemas.openxmlformats.org/officeDocument/2006/relationships/hyperlink" Target="http://www4.law.cornell.edu/cgi-bin/usc-pl/105/277" TargetMode="External"/><Relationship Id="rId45" Type="http://schemas.openxmlformats.org/officeDocument/2006/relationships/hyperlink" Target="http://www4.law.cornell.edu/cgi-bin/usc-pl/97/446" TargetMode="External"/><Relationship Id="rId66" Type="http://schemas.openxmlformats.org/officeDocument/2006/relationships/hyperlink" Target="http://www4.law.cornell.edu/cgi-bin/usc-pl/87/397" TargetMode="External"/><Relationship Id="rId87" Type="http://schemas.openxmlformats.org/officeDocument/2006/relationships/hyperlink" Target="http://www4.law.cornell.edu/cgi-bin/usc-pl/99/662" TargetMode="External"/><Relationship Id="rId110" Type="http://schemas.openxmlformats.org/officeDocument/2006/relationships/hyperlink" Target="http://www4.law.cornell.edu/cgi-bin/usc-pl/105/220" TargetMode="External"/><Relationship Id="rId115" Type="http://schemas.openxmlformats.org/officeDocument/2006/relationships/hyperlink" Target="http://www4.law.cornell.edu/cgi-bin/usc-pl/105/277" TargetMode="External"/><Relationship Id="rId131" Type="http://schemas.openxmlformats.org/officeDocument/2006/relationships/hyperlink" Target="http://www4.law.cornell.edu/cgi-bin/usc-pl/104/191" TargetMode="External"/><Relationship Id="rId61" Type="http://schemas.openxmlformats.org/officeDocument/2006/relationships/hyperlink" Target="http://www4.law.cornell.edu/cgi-bin/usc-pl/93/647" TargetMode="External"/><Relationship Id="rId82" Type="http://schemas.openxmlformats.org/officeDocument/2006/relationships/hyperlink" Target="http://www4.law.cornell.edu/cgi-bin/usc-pl/85/536" TargetMode="External"/><Relationship Id="rId19" Type="http://schemas.openxmlformats.org/officeDocument/2006/relationships/hyperlink" Target="http://www4.law.cornell.edu/cgi-bin/usc-pl/97/446" TargetMode="External"/><Relationship Id="rId14" Type="http://schemas.openxmlformats.org/officeDocument/2006/relationships/hyperlink" Target="http://www4.law.cornell.edu/cgi-bin/usc-pl/92/573" TargetMode="External"/><Relationship Id="rId30" Type="http://schemas.openxmlformats.org/officeDocument/2006/relationships/hyperlink" Target="http://www4.law.cornell.edu/cgi-bin/usc-pl/93/596" TargetMode="External"/><Relationship Id="rId35" Type="http://schemas.openxmlformats.org/officeDocument/2006/relationships/hyperlink" Target="http://www4.law.cornell.edu/cgi-bin/usc-pl/94/581" TargetMode="External"/><Relationship Id="rId56" Type="http://schemas.openxmlformats.org/officeDocument/2006/relationships/hyperlink" Target="http://www4.law.cornell.edu/cgi-bin/usc-pl/96/517" TargetMode="External"/><Relationship Id="rId77" Type="http://schemas.openxmlformats.org/officeDocument/2006/relationships/hyperlink" Target="http://www4.law.cornell.edu/cgi-bin/usc-pl/102/515" TargetMode="External"/><Relationship Id="rId100" Type="http://schemas.openxmlformats.org/officeDocument/2006/relationships/hyperlink" Target="http://www4.law.cornell.edu/cgi-bin/usc-pl/90/258" TargetMode="External"/><Relationship Id="rId105" Type="http://schemas.openxmlformats.org/officeDocument/2006/relationships/hyperlink" Target="http://www4.law.cornell.edu/cgi-bin/usc-pl/92/500" TargetMode="External"/><Relationship Id="rId126" Type="http://schemas.openxmlformats.org/officeDocument/2006/relationships/hyperlink" Target="http://www4.law.cornell.edu/cgi-bin/usc-pl/95/78" TargetMode="External"/><Relationship Id="rId8" Type="http://schemas.openxmlformats.org/officeDocument/2006/relationships/hyperlink" Target="http://www4.law.cornell.edu/cgi-bin/usc-pl/99/198" TargetMode="External"/><Relationship Id="rId51" Type="http://schemas.openxmlformats.org/officeDocument/2006/relationships/hyperlink" Target="http://www4.law.cornell.edu/cgi-bin/usc-pl/85/840" TargetMode="External"/><Relationship Id="rId72" Type="http://schemas.openxmlformats.org/officeDocument/2006/relationships/hyperlink" Target="http://www4.law.cornell.edu/cgi-bin/usc-pl/96/465" TargetMode="External"/><Relationship Id="rId93" Type="http://schemas.openxmlformats.org/officeDocument/2006/relationships/hyperlink" Target="http://www4.law.cornell.edu/cgi-bin/usc-pl/89/174" TargetMode="External"/><Relationship Id="rId98" Type="http://schemas.openxmlformats.org/officeDocument/2006/relationships/hyperlink" Target="http://www4.law.cornell.edu/cgi-bin/usc-pl/101/12" TargetMode="External"/><Relationship Id="rId121" Type="http://schemas.openxmlformats.org/officeDocument/2006/relationships/hyperlink" Target="http://www4.law.cornell.edu/cgi-bin/usc-pl/103/272" TargetMode="External"/><Relationship Id="rId3" Type="http://schemas.openxmlformats.org/officeDocument/2006/relationships/hyperlink" Target="http://www4.law.cornell.edu/cgi-bin/usc-pl/90/284" TargetMode="External"/><Relationship Id="rId25" Type="http://schemas.openxmlformats.org/officeDocument/2006/relationships/hyperlink" Target="http://www4.law.cornell.edu/cgi-bin/usc-pl/92/574" TargetMode="External"/><Relationship Id="rId46" Type="http://schemas.openxmlformats.org/officeDocument/2006/relationships/hyperlink" Target="http://www4.law.cornell.edu/cgi-bin/usc-pl/102/484" TargetMode="External"/><Relationship Id="rId67" Type="http://schemas.openxmlformats.org/officeDocument/2006/relationships/hyperlink" Target="http://www4.law.cornell.edu/cgi-bin/usc-pl/97/451" TargetMode="External"/><Relationship Id="rId116" Type="http://schemas.openxmlformats.org/officeDocument/2006/relationships/hyperlink" Target="http://www4.law.cornell.edu/cgi-bin/usc-pl/93/400" TargetMode="External"/><Relationship Id="rId20" Type="http://schemas.openxmlformats.org/officeDocument/2006/relationships/hyperlink" Target="http://www4.law.cornell.edu/cgi-bin/usc-pl/94/295" TargetMode="External"/><Relationship Id="rId41" Type="http://schemas.openxmlformats.org/officeDocument/2006/relationships/hyperlink" Target="http://www4.law.cornell.edu/cgi-bin/usc-pl/99/661" TargetMode="External"/><Relationship Id="rId62" Type="http://schemas.openxmlformats.org/officeDocument/2006/relationships/hyperlink" Target="http://www4.law.cornell.edu/cgi-bin/usc-pl/104/127" TargetMode="External"/><Relationship Id="rId83" Type="http://schemas.openxmlformats.org/officeDocument/2006/relationships/hyperlink" Target="http://www4.law.cornell.edu/cgi-bin/usc-pl/103/322" TargetMode="External"/><Relationship Id="rId88" Type="http://schemas.openxmlformats.org/officeDocument/2006/relationships/hyperlink" Target="http://www4.law.cornell.edu/cgi-bin/usc-pl/100/180" TargetMode="External"/><Relationship Id="rId111" Type="http://schemas.openxmlformats.org/officeDocument/2006/relationships/hyperlink" Target="http://www4.law.cornell.edu/cgi-bin/usc-pl/103/359" TargetMode="External"/><Relationship Id="rId132" Type="http://schemas.openxmlformats.org/officeDocument/2006/relationships/hyperlink" Target="http://www4.law.cornell.edu/cgi-bin/usc-pl/100/618" TargetMode="External"/><Relationship Id="rId15" Type="http://schemas.openxmlformats.org/officeDocument/2006/relationships/hyperlink" Target="http://www4.law.cornell.edu/cgi-bin/usc-pl/97/248" TargetMode="External"/><Relationship Id="rId36" Type="http://schemas.openxmlformats.org/officeDocument/2006/relationships/hyperlink" Target="http://www4.law.cornell.edu/cgi-bin/usc-pl/95/630" TargetMode="External"/><Relationship Id="rId57" Type="http://schemas.openxmlformats.org/officeDocument/2006/relationships/hyperlink" Target="http://www4.law.cornell.edu/cgi-bin/usc-pl/97/90" TargetMode="External"/><Relationship Id="rId106" Type="http://schemas.openxmlformats.org/officeDocument/2006/relationships/hyperlink" Target="http://www4.law.cornell.edu/cgi-bin/usc-pl/94/183" TargetMode="External"/><Relationship Id="rId127" Type="http://schemas.openxmlformats.org/officeDocument/2006/relationships/hyperlink" Target="http://www4.law.cornell.edu/cgi-bin/usc-pl/87/297" TargetMode="External"/><Relationship Id="rId10" Type="http://schemas.openxmlformats.org/officeDocument/2006/relationships/hyperlink" Target="http://www4.law.cornell.edu/cgi-bin/usc-pl/90/351" TargetMode="External"/><Relationship Id="rId31" Type="http://schemas.openxmlformats.org/officeDocument/2006/relationships/hyperlink" Target="http://www4.law.cornell.edu/cgi-bin/usc-pl/96/252" TargetMode="External"/><Relationship Id="rId52" Type="http://schemas.openxmlformats.org/officeDocument/2006/relationships/hyperlink" Target="http://www4.law.cornell.edu/cgi-bin/usc-pl/93/499" TargetMode="External"/><Relationship Id="rId73" Type="http://schemas.openxmlformats.org/officeDocument/2006/relationships/hyperlink" Target="http://www4.law.cornell.edu/cgi-bin/usc-pl/88/352" TargetMode="External"/><Relationship Id="rId78" Type="http://schemas.openxmlformats.org/officeDocument/2006/relationships/hyperlink" Target="http://www4.law.cornell.edu/cgi-bin/usc-pl/96/456" TargetMode="External"/><Relationship Id="rId94" Type="http://schemas.openxmlformats.org/officeDocument/2006/relationships/hyperlink" Target="http://www4.law.cornell.edu/cgi-bin/usc-pl/102/550" TargetMode="External"/><Relationship Id="rId99" Type="http://schemas.openxmlformats.org/officeDocument/2006/relationships/hyperlink" Target="http://www4.law.cornell.edu/cgi-bin/usc-pl/93/627" TargetMode="External"/><Relationship Id="rId101" Type="http://schemas.openxmlformats.org/officeDocument/2006/relationships/hyperlink" Target="http://www4.law.cornell.edu/cgi-bin/usc-pl/102/550" TargetMode="External"/><Relationship Id="rId122" Type="http://schemas.openxmlformats.org/officeDocument/2006/relationships/hyperlink" Target="http://www4.law.cornell.edu/cgi-bin/usc-pl/99/272" TargetMode="External"/><Relationship Id="rId4" Type="http://schemas.openxmlformats.org/officeDocument/2006/relationships/hyperlink" Target="http://www4.law.cornell.edu/cgi-bin/usc-pl/104/191" TargetMode="External"/><Relationship Id="rId9" Type="http://schemas.openxmlformats.org/officeDocument/2006/relationships/hyperlink" Target="http://www4.law.cornell.edu/cgi-bin/usc-pl/91/670" TargetMode="External"/><Relationship Id="rId26" Type="http://schemas.openxmlformats.org/officeDocument/2006/relationships/hyperlink" Target="http://www4.law.cornell.edu/cgi-bin/usc-pl/85/85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theme="7" tint="-0.249977111117893"/>
  </sheetPr>
  <dimension ref="A1:B4"/>
  <sheetViews>
    <sheetView workbookViewId="0"/>
  </sheetViews>
  <sheetFormatPr baseColWidth="10" defaultColWidth="8.83203125" defaultRowHeight="15" x14ac:dyDescent="0.2"/>
  <cols>
    <col min="1" max="1" width="28.5" customWidth="1"/>
    <col min="2" max="2" width="50.83203125" style="59" customWidth="1"/>
  </cols>
  <sheetData>
    <row r="1" spans="1:2" ht="50.25" customHeight="1" thickBot="1" x14ac:dyDescent="0.25">
      <c r="A1" s="56"/>
      <c r="B1" s="58" t="s">
        <v>1168</v>
      </c>
    </row>
    <row r="2" spans="1:2" ht="42.75" customHeight="1" x14ac:dyDescent="0.2">
      <c r="A2" s="57"/>
      <c r="B2" s="58" t="s">
        <v>1169</v>
      </c>
    </row>
    <row r="3" spans="1:2" ht="40.5" customHeight="1" thickBot="1" x14ac:dyDescent="0.25">
      <c r="A3" s="55"/>
      <c r="B3" s="58" t="s">
        <v>1170</v>
      </c>
    </row>
    <row r="4" spans="1:2" ht="81" thickTop="1" x14ac:dyDescent="0.2">
      <c r="A4" s="60" t="s">
        <v>1171</v>
      </c>
      <c r="B4" s="58" t="s">
        <v>1172</v>
      </c>
    </row>
  </sheetData>
  <sheetProtection sheet="1" objects="1" scenarios="1"/>
  <conditionalFormatting sqref="A3">
    <cfRule type="expression" dxfId="52" priority="1" stopIfTrue="1">
      <formula>NOT(A3="")</formula>
    </cfRule>
    <cfRule type="expression" dxfId="51" priority="2">
      <formula>NOT(A2=A1)</formula>
    </cfRule>
    <cfRule type="expression" dxfId="50" priority="3">
      <formula>A2=A1</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
    <tabColor theme="9" tint="-0.249977111117893"/>
    <pageSetUpPr fitToPage="1"/>
  </sheetPr>
  <dimension ref="A1:Q234"/>
  <sheetViews>
    <sheetView tabSelected="1" topLeftCell="A31" zoomScale="85" zoomScaleNormal="85" workbookViewId="0">
      <selection activeCell="C38" sqref="C38:E38"/>
    </sheetView>
  </sheetViews>
  <sheetFormatPr baseColWidth="10" defaultColWidth="8.83203125" defaultRowHeight="15" x14ac:dyDescent="0.2"/>
  <cols>
    <col min="1" max="1" width="42.5" style="19" customWidth="1"/>
    <col min="2" max="2" width="34.33203125" customWidth="1"/>
    <col min="3" max="3" width="21.6640625" customWidth="1"/>
    <col min="4" max="4" width="20.83203125" customWidth="1"/>
    <col min="5" max="5" width="28.5" customWidth="1"/>
    <col min="6" max="6" width="33.6640625" customWidth="1"/>
    <col min="7" max="7" width="20.5" customWidth="1"/>
    <col min="8" max="8" width="20.1640625" customWidth="1"/>
    <col min="9" max="10" width="11.6640625" customWidth="1"/>
    <col min="11" max="11" width="14.5" customWidth="1"/>
    <col min="12" max="12" width="23.6640625" bestFit="1" customWidth="1"/>
    <col min="13" max="13" width="33.5" customWidth="1"/>
    <col min="14" max="14" width="36.5" customWidth="1"/>
    <col min="15" max="15" width="8.1640625" customWidth="1"/>
    <col min="16" max="17" width="9.1640625" customWidth="1"/>
    <col min="18" max="18" width="27.83203125" customWidth="1"/>
  </cols>
  <sheetData>
    <row r="1" spans="1:17" ht="30.75" customHeight="1" thickBot="1" x14ac:dyDescent="0.25">
      <c r="A1" s="163" t="s">
        <v>1618</v>
      </c>
      <c r="B1" s="164"/>
      <c r="C1" s="164"/>
      <c r="D1" s="164"/>
      <c r="E1" s="164"/>
      <c r="F1" s="165"/>
      <c r="I1" s="1"/>
      <c r="J1" s="1"/>
      <c r="K1" s="1"/>
      <c r="L1" s="1"/>
      <c r="M1" s="1"/>
      <c r="N1" s="1"/>
      <c r="O1" s="1"/>
      <c r="P1" s="1"/>
      <c r="Q1" s="1"/>
    </row>
    <row r="2" spans="1:17" ht="17" thickBot="1" x14ac:dyDescent="0.25">
      <c r="A2" s="126" t="s">
        <v>1588</v>
      </c>
      <c r="B2" s="133"/>
      <c r="C2" s="133"/>
      <c r="D2" s="133"/>
      <c r="E2" s="133"/>
      <c r="F2" s="134"/>
      <c r="I2" s="1"/>
      <c r="J2" s="1"/>
      <c r="K2" s="1"/>
      <c r="L2" s="1"/>
      <c r="M2" s="1"/>
      <c r="N2" s="1"/>
      <c r="O2" s="1"/>
      <c r="P2" s="1"/>
      <c r="Q2" s="1"/>
    </row>
    <row r="3" spans="1:17" ht="17" thickBot="1" x14ac:dyDescent="0.25">
      <c r="A3" s="126" t="s">
        <v>1589</v>
      </c>
      <c r="B3" s="135"/>
      <c r="C3" s="133"/>
      <c r="D3" s="133"/>
      <c r="E3" s="133"/>
      <c r="F3" s="134"/>
      <c r="I3" s="1"/>
      <c r="J3" s="1"/>
      <c r="K3" s="1"/>
      <c r="L3" s="1"/>
      <c r="M3" s="1"/>
      <c r="N3" s="1"/>
      <c r="O3" s="1"/>
      <c r="P3" s="1"/>
      <c r="Q3" s="1"/>
    </row>
    <row r="4" spans="1:17" ht="17" thickBot="1" x14ac:dyDescent="0.25">
      <c r="A4" s="126" t="s">
        <v>1592</v>
      </c>
      <c r="B4" s="133"/>
      <c r="C4" s="133"/>
      <c r="D4" s="133"/>
      <c r="E4" s="133"/>
      <c r="F4" s="134"/>
      <c r="I4" s="1"/>
      <c r="J4" s="1"/>
      <c r="K4" s="1"/>
      <c r="L4" s="1"/>
      <c r="M4" s="1"/>
      <c r="N4" s="1"/>
      <c r="O4" s="1"/>
      <c r="P4" s="1"/>
      <c r="Q4" s="1"/>
    </row>
    <row r="5" spans="1:17" ht="17" thickBot="1" x14ac:dyDescent="0.25">
      <c r="A5" s="126" t="s">
        <v>1590</v>
      </c>
      <c r="B5" s="133"/>
      <c r="C5" s="133"/>
      <c r="D5" s="133"/>
      <c r="E5" s="133"/>
      <c r="F5" s="134"/>
      <c r="I5" s="1"/>
      <c r="K5" s="1"/>
      <c r="L5" s="1"/>
      <c r="M5" s="1"/>
      <c r="N5" s="1"/>
      <c r="O5" s="1"/>
      <c r="P5" s="1"/>
      <c r="Q5" s="1"/>
    </row>
    <row r="6" spans="1:17" ht="17" thickBot="1" x14ac:dyDescent="0.25">
      <c r="A6" s="126" t="s">
        <v>1591</v>
      </c>
      <c r="B6" s="133"/>
      <c r="C6" s="133"/>
      <c r="D6" s="133"/>
      <c r="E6" s="133"/>
      <c r="F6" s="134"/>
      <c r="I6" s="1"/>
      <c r="K6" s="1"/>
      <c r="L6" s="1"/>
      <c r="M6" s="1"/>
      <c r="N6" s="1"/>
      <c r="O6" s="1"/>
      <c r="P6" s="1"/>
      <c r="Q6" s="1"/>
    </row>
    <row r="7" spans="1:17" ht="19" thickBot="1" x14ac:dyDescent="0.25">
      <c r="A7" s="180" t="s">
        <v>0</v>
      </c>
      <c r="B7" s="181"/>
      <c r="C7" s="181"/>
      <c r="D7" s="182"/>
      <c r="E7" s="180" t="s">
        <v>14</v>
      </c>
      <c r="F7" s="182"/>
      <c r="I7" s="1"/>
      <c r="K7" s="1"/>
      <c r="L7" s="1"/>
      <c r="M7" s="1"/>
      <c r="N7" s="1"/>
      <c r="O7" s="1"/>
      <c r="P7" s="1"/>
      <c r="Q7" s="1"/>
    </row>
    <row r="8" spans="1:17" ht="57.75" customHeight="1" thickBot="1" x14ac:dyDescent="0.25">
      <c r="A8" s="183" t="s">
        <v>21</v>
      </c>
      <c r="B8" s="184"/>
      <c r="C8" s="184"/>
      <c r="D8" s="185"/>
      <c r="E8" s="183" t="s">
        <v>24</v>
      </c>
      <c r="F8" s="185"/>
      <c r="I8" s="1"/>
      <c r="J8" s="1"/>
      <c r="K8" s="1"/>
      <c r="L8" s="1"/>
      <c r="M8" s="1"/>
      <c r="N8" s="1"/>
      <c r="O8" s="1"/>
      <c r="P8" s="1"/>
      <c r="Q8" s="1"/>
    </row>
    <row r="9" spans="1:17" ht="18" thickBot="1" x14ac:dyDescent="0.25">
      <c r="A9" s="2" t="s">
        <v>1</v>
      </c>
      <c r="B9" s="3" t="s">
        <v>2</v>
      </c>
      <c r="C9" s="174" t="s">
        <v>3</v>
      </c>
      <c r="D9" s="175"/>
      <c r="E9" s="67" t="s">
        <v>15</v>
      </c>
      <c r="F9" s="53"/>
      <c r="H9" s="4"/>
      <c r="I9" s="1"/>
      <c r="J9" s="1"/>
      <c r="K9" s="1"/>
      <c r="L9" s="1"/>
      <c r="M9" s="1"/>
      <c r="N9" s="1"/>
      <c r="O9" s="1"/>
      <c r="P9" s="1"/>
      <c r="Q9" s="1"/>
    </row>
    <row r="10" spans="1:17" ht="18" thickBot="1" x14ac:dyDescent="0.25">
      <c r="A10" s="24" t="s">
        <v>4</v>
      </c>
      <c r="B10" s="51"/>
      <c r="C10" s="151"/>
      <c r="D10" s="176"/>
      <c r="E10" s="68" t="s">
        <v>16</v>
      </c>
      <c r="F10" s="54"/>
      <c r="G10" s="4"/>
      <c r="H10" s="1"/>
    </row>
    <row r="11" spans="1:17" ht="18" thickBot="1" x14ac:dyDescent="0.25">
      <c r="A11" s="25" t="s">
        <v>5</v>
      </c>
      <c r="B11" s="52"/>
      <c r="C11" s="153"/>
      <c r="D11" s="177"/>
      <c r="E11" s="67" t="s">
        <v>17</v>
      </c>
      <c r="F11" s="53"/>
      <c r="G11" s="5" t="str">
        <f>IF(F11="Other","Specify:","")</f>
        <v/>
      </c>
      <c r="H11" s="61"/>
    </row>
    <row r="12" spans="1:17" ht="18" thickBot="1" x14ac:dyDescent="0.25">
      <c r="A12" s="24" t="s">
        <v>6</v>
      </c>
      <c r="B12" s="51"/>
      <c r="C12" s="151"/>
      <c r="D12" s="176"/>
      <c r="E12" s="68" t="s">
        <v>1593</v>
      </c>
      <c r="F12" s="54"/>
      <c r="G12" s="5" t="str">
        <f>IF(F12="Other","Specify:",IF(NOT(OR(F12="",F12="None")),"Input any additional overlays:",""))</f>
        <v/>
      </c>
      <c r="H12" s="61"/>
    </row>
    <row r="13" spans="1:17" ht="69" thickBot="1" x14ac:dyDescent="0.25">
      <c r="A13" s="25" t="s">
        <v>7</v>
      </c>
      <c r="B13" s="52"/>
      <c r="C13" s="153"/>
      <c r="D13" s="154"/>
      <c r="E13" s="67" t="s">
        <v>18</v>
      </c>
      <c r="F13" s="53"/>
      <c r="G13" s="5" t="str">
        <f>IF(F13="Yes","Provide system/service name:","")</f>
        <v/>
      </c>
      <c r="H13" s="61"/>
    </row>
    <row r="14" spans="1:17" ht="52" thickBot="1" x14ac:dyDescent="0.25">
      <c r="A14" s="24" t="s">
        <v>8</v>
      </c>
      <c r="B14" s="51"/>
      <c r="C14" s="151"/>
      <c r="D14" s="152"/>
      <c r="E14" s="68" t="s">
        <v>19</v>
      </c>
      <c r="F14" s="54"/>
      <c r="G14" s="5" t="str">
        <f>IF(F14="Yes","Provide order or policy identifier:","")</f>
        <v/>
      </c>
      <c r="H14" s="61"/>
    </row>
    <row r="15" spans="1:17" ht="52" thickBot="1" x14ac:dyDescent="0.25">
      <c r="A15" s="25" t="s">
        <v>1584</v>
      </c>
      <c r="B15" s="52"/>
      <c r="C15" s="153"/>
      <c r="D15" s="154"/>
      <c r="E15" s="67" t="s">
        <v>20</v>
      </c>
      <c r="F15" s="78"/>
      <c r="G15" s="5" t="str">
        <f>IF(F15="Yes","Provide brief description:","")</f>
        <v/>
      </c>
      <c r="H15" s="61"/>
      <c r="I15" s="1"/>
      <c r="J15" s="1"/>
      <c r="K15" s="1"/>
      <c r="L15" s="1"/>
      <c r="M15" s="1"/>
      <c r="N15" s="1"/>
      <c r="O15" s="1"/>
      <c r="P15" s="1"/>
      <c r="Q15" s="1"/>
    </row>
    <row r="16" spans="1:17" ht="69" thickBot="1" x14ac:dyDescent="0.25">
      <c r="A16" s="24" t="s">
        <v>9</v>
      </c>
      <c r="B16" s="51"/>
      <c r="C16" s="151"/>
      <c r="D16" s="152"/>
      <c r="E16" s="81" t="s">
        <v>22</v>
      </c>
      <c r="F16" s="82"/>
      <c r="G16" s="6"/>
      <c r="H16" s="1"/>
      <c r="I16" s="1"/>
      <c r="J16" s="1"/>
      <c r="K16" s="1"/>
      <c r="L16" s="1"/>
      <c r="M16" s="1"/>
      <c r="N16" s="1"/>
      <c r="O16" s="1"/>
      <c r="P16" s="1"/>
      <c r="Q16" s="1"/>
    </row>
    <row r="17" spans="1:17" ht="35" thickBot="1" x14ac:dyDescent="0.25">
      <c r="A17" s="25" t="s">
        <v>10</v>
      </c>
      <c r="B17" s="52"/>
      <c r="C17" s="155"/>
      <c r="D17" s="156"/>
      <c r="E17" s="105" t="s">
        <v>23</v>
      </c>
      <c r="F17" s="106"/>
      <c r="G17" s="5" t="str">
        <f>IF(F17="Yes","Identify joint organization:","")</f>
        <v/>
      </c>
      <c r="H17" s="62"/>
      <c r="I17" s="1"/>
      <c r="J17" s="1"/>
      <c r="K17" s="1"/>
      <c r="L17" s="1"/>
      <c r="M17" s="1"/>
      <c r="N17" s="1"/>
      <c r="O17" s="1"/>
      <c r="P17" s="1"/>
      <c r="Q17" s="1"/>
    </row>
    <row r="18" spans="1:17" ht="18" thickBot="1" x14ac:dyDescent="0.25">
      <c r="A18" s="24" t="s">
        <v>11</v>
      </c>
      <c r="B18" s="103"/>
      <c r="C18" s="157"/>
      <c r="D18" s="158"/>
      <c r="G18" s="1"/>
      <c r="H18" s="1"/>
      <c r="I18" s="1"/>
      <c r="J18" s="1"/>
      <c r="K18" s="1"/>
      <c r="L18" s="1"/>
      <c r="M18" s="1"/>
      <c r="N18" s="1"/>
      <c r="O18" s="1"/>
      <c r="P18" s="1"/>
      <c r="Q18" s="1"/>
    </row>
    <row r="19" spans="1:17" ht="18" thickBot="1" x14ac:dyDescent="0.25">
      <c r="A19" s="25" t="s">
        <v>12</v>
      </c>
      <c r="B19" s="104"/>
      <c r="C19" s="178"/>
      <c r="D19" s="179"/>
      <c r="G19" s="1"/>
      <c r="H19" s="1"/>
      <c r="I19" s="1"/>
      <c r="J19" s="1"/>
      <c r="K19" s="1"/>
      <c r="L19" s="1"/>
      <c r="M19" s="1"/>
      <c r="N19" s="1"/>
      <c r="O19" s="1"/>
      <c r="P19" s="1"/>
      <c r="Q19" s="1"/>
    </row>
    <row r="20" spans="1:17" ht="30.75" customHeight="1" thickBot="1" x14ac:dyDescent="0.25">
      <c r="A20" s="24" t="s">
        <v>13</v>
      </c>
      <c r="B20" s="103"/>
      <c r="C20" s="157"/>
      <c r="D20" s="158"/>
      <c r="E20" s="1"/>
      <c r="F20" s="1"/>
      <c r="G20" s="1"/>
      <c r="H20" s="1"/>
      <c r="I20" s="1"/>
      <c r="J20" s="1"/>
      <c r="K20" s="1"/>
      <c r="L20" s="1"/>
      <c r="M20" s="1"/>
      <c r="N20" s="1"/>
      <c r="O20" s="1"/>
      <c r="P20" s="1"/>
      <c r="Q20" s="1"/>
    </row>
    <row r="21" spans="1:17" ht="17" thickBot="1" x14ac:dyDescent="0.25">
      <c r="A21" s="77"/>
      <c r="B21" s="75"/>
      <c r="C21" s="75"/>
      <c r="D21" s="75"/>
      <c r="E21" s="1"/>
      <c r="F21" s="1"/>
      <c r="G21" s="1"/>
      <c r="H21" s="1"/>
      <c r="I21" s="1"/>
      <c r="J21" s="1"/>
      <c r="K21" s="1"/>
      <c r="L21" s="1"/>
      <c r="M21" s="1"/>
      <c r="N21" s="1"/>
      <c r="O21" s="1"/>
      <c r="P21" s="1"/>
      <c r="Q21" s="1"/>
    </row>
    <row r="22" spans="1:17" ht="48" customHeight="1" thickBot="1" x14ac:dyDescent="0.25">
      <c r="A22" s="170" t="s">
        <v>1566</v>
      </c>
      <c r="B22" s="171"/>
      <c r="C22" s="170" t="s">
        <v>1581</v>
      </c>
      <c r="D22" s="202"/>
      <c r="E22" s="202"/>
      <c r="F22" s="202"/>
      <c r="G22" s="202"/>
      <c r="H22" s="171"/>
      <c r="I22" s="1"/>
      <c r="J22" s="1"/>
      <c r="K22" s="1"/>
      <c r="L22" s="1"/>
      <c r="M22" s="1"/>
      <c r="N22" s="1"/>
      <c r="O22" s="1"/>
      <c r="P22" s="1"/>
      <c r="Q22" s="1"/>
    </row>
    <row r="23" spans="1:17" ht="82.5" customHeight="1" thickBot="1" x14ac:dyDescent="0.25">
      <c r="A23" s="172" t="s">
        <v>1575</v>
      </c>
      <c r="B23" s="173"/>
      <c r="C23" s="172" t="s">
        <v>1582</v>
      </c>
      <c r="D23" s="203"/>
      <c r="E23" s="203"/>
      <c r="F23" s="203"/>
      <c r="G23" s="203"/>
      <c r="H23" s="173"/>
      <c r="I23" s="1"/>
      <c r="J23" s="1"/>
      <c r="K23" s="1"/>
      <c r="L23" s="1"/>
      <c r="M23" s="1"/>
      <c r="N23" s="1"/>
      <c r="O23" s="1"/>
      <c r="P23" s="1"/>
      <c r="Q23" s="1"/>
    </row>
    <row r="24" spans="1:17" ht="63.75" customHeight="1" thickBot="1" x14ac:dyDescent="0.25">
      <c r="A24" s="93" t="s">
        <v>1567</v>
      </c>
      <c r="B24" s="100"/>
      <c r="C24" s="196" t="s">
        <v>960</v>
      </c>
      <c r="D24" s="204"/>
      <c r="E24" s="205"/>
      <c r="F24" s="205"/>
      <c r="G24" s="205"/>
      <c r="H24" s="206"/>
      <c r="I24" s="1"/>
      <c r="J24" s="1"/>
      <c r="K24" s="1"/>
      <c r="L24" s="1"/>
      <c r="M24" s="1"/>
      <c r="N24" s="1"/>
      <c r="O24" s="1"/>
      <c r="P24" s="1"/>
      <c r="Q24" s="1"/>
    </row>
    <row r="25" spans="1:17" ht="39" thickBot="1" x14ac:dyDescent="0.25">
      <c r="A25" s="94" t="s">
        <v>1568</v>
      </c>
      <c r="B25" s="101"/>
      <c r="C25" s="197"/>
      <c r="D25" s="207"/>
      <c r="E25" s="208"/>
      <c r="F25" s="208"/>
      <c r="G25" s="208"/>
      <c r="H25" s="209"/>
      <c r="I25" s="1"/>
      <c r="J25" s="1"/>
      <c r="K25" s="1"/>
      <c r="L25" s="1"/>
      <c r="M25" s="1"/>
      <c r="N25" s="1"/>
      <c r="O25" s="1"/>
      <c r="P25" s="1"/>
      <c r="Q25" s="1"/>
    </row>
    <row r="26" spans="1:17" ht="39" thickBot="1" x14ac:dyDescent="0.25">
      <c r="A26" s="93" t="s">
        <v>1569</v>
      </c>
      <c r="B26" s="100"/>
      <c r="C26" s="197"/>
      <c r="D26" s="207"/>
      <c r="E26" s="208"/>
      <c r="F26" s="208"/>
      <c r="G26" s="208"/>
      <c r="H26" s="209"/>
      <c r="I26" s="1"/>
      <c r="J26" s="1"/>
      <c r="K26" s="1"/>
      <c r="L26" s="1"/>
      <c r="M26" s="1"/>
      <c r="N26" s="1"/>
      <c r="O26" s="1"/>
      <c r="P26" s="1"/>
      <c r="Q26" s="1"/>
    </row>
    <row r="27" spans="1:17" ht="86.25" customHeight="1" thickBot="1" x14ac:dyDescent="0.25">
      <c r="A27" s="94" t="s">
        <v>1570</v>
      </c>
      <c r="B27" s="101"/>
      <c r="C27" s="198"/>
      <c r="D27" s="210"/>
      <c r="E27" s="211"/>
      <c r="F27" s="211"/>
      <c r="G27" s="211"/>
      <c r="H27" s="212"/>
      <c r="I27" s="1"/>
      <c r="J27" s="1"/>
      <c r="K27" s="1"/>
      <c r="L27" s="1"/>
      <c r="M27" s="1"/>
      <c r="N27" s="1"/>
      <c r="O27" s="1"/>
      <c r="P27" s="1"/>
      <c r="Q27" s="1"/>
    </row>
    <row r="28" spans="1:17" ht="39" thickBot="1" x14ac:dyDescent="0.25">
      <c r="A28" s="95" t="s">
        <v>1571</v>
      </c>
      <c r="B28" s="100"/>
      <c r="C28" s="199" t="s">
        <v>1174</v>
      </c>
      <c r="D28" s="213"/>
      <c r="E28" s="214"/>
      <c r="F28" s="214"/>
      <c r="G28" s="214"/>
      <c r="H28" s="215"/>
      <c r="I28" s="1"/>
      <c r="J28" s="1"/>
      <c r="K28" s="1"/>
      <c r="L28" s="1"/>
      <c r="M28" s="1"/>
      <c r="N28" s="1"/>
      <c r="O28" s="1"/>
      <c r="P28" s="1"/>
      <c r="Q28" s="1"/>
    </row>
    <row r="29" spans="1:17" ht="96" thickBot="1" x14ac:dyDescent="0.25">
      <c r="A29" s="96" t="s">
        <v>1573</v>
      </c>
      <c r="B29" s="101"/>
      <c r="C29" s="200"/>
      <c r="D29" s="216"/>
      <c r="E29" s="217"/>
      <c r="F29" s="217"/>
      <c r="G29" s="217"/>
      <c r="H29" s="218"/>
      <c r="I29" s="1"/>
      <c r="J29" s="1"/>
      <c r="K29" s="1"/>
      <c r="L29" s="1"/>
      <c r="M29" s="1"/>
      <c r="N29" s="1"/>
      <c r="O29" s="1"/>
      <c r="P29" s="1"/>
      <c r="Q29" s="1"/>
    </row>
    <row r="30" spans="1:17" ht="153" thickBot="1" x14ac:dyDescent="0.25">
      <c r="A30" s="96" t="s">
        <v>1572</v>
      </c>
      <c r="B30" s="102"/>
      <c r="C30" s="201"/>
      <c r="D30" s="219"/>
      <c r="E30" s="220"/>
      <c r="F30" s="220"/>
      <c r="G30" s="220"/>
      <c r="H30" s="221"/>
      <c r="I30" s="1"/>
      <c r="J30" s="1"/>
      <c r="K30" s="1"/>
      <c r="L30" s="1"/>
      <c r="M30" s="1"/>
      <c r="N30" s="1"/>
      <c r="O30" s="1"/>
      <c r="P30" s="1"/>
      <c r="Q30" s="1"/>
    </row>
    <row r="31" spans="1:17" ht="25" thickBot="1" x14ac:dyDescent="0.25">
      <c r="A31" s="79" t="s">
        <v>1574</v>
      </c>
      <c r="B31" s="80" t="str">
        <f>IF(COUNTIF(B24:B30,"")=7,"",IF(OR(B30="Yes",AND(B28="Yes",B29="No"),COUNTIF(B24:B27,"Yes")&gt;0),"A National Security System",IF(AND(B30="No",COUNTIF(B24:B27,"No")=4,OR(B28="No",B29="Yes")),"Not a National Security System","Incomplete")))</f>
        <v/>
      </c>
      <c r="C31" s="75"/>
      <c r="D31" s="75"/>
      <c r="E31" s="1"/>
      <c r="F31" s="1"/>
      <c r="G31" s="1"/>
      <c r="H31" s="1"/>
      <c r="I31" s="1"/>
      <c r="J31" s="1"/>
      <c r="K31" s="1"/>
      <c r="L31" s="1"/>
      <c r="M31" s="1"/>
      <c r="N31" s="1"/>
      <c r="O31" s="1"/>
      <c r="P31" s="1"/>
      <c r="Q31" s="1"/>
    </row>
    <row r="32" spans="1:17" ht="16" thickBot="1" x14ac:dyDescent="0.25"/>
    <row r="33" spans="1:7" ht="19" thickBot="1" x14ac:dyDescent="0.25">
      <c r="A33" s="190" t="s">
        <v>1583</v>
      </c>
      <c r="B33" s="191"/>
      <c r="C33" s="191"/>
      <c r="D33" s="191"/>
      <c r="E33" s="192"/>
    </row>
    <row r="34" spans="1:7" ht="60" customHeight="1" thickBot="1" x14ac:dyDescent="0.25">
      <c r="A34" s="193" t="s">
        <v>1564</v>
      </c>
      <c r="B34" s="194"/>
      <c r="C34" s="194"/>
      <c r="D34" s="194"/>
      <c r="E34" s="195"/>
    </row>
    <row r="35" spans="1:7" ht="57" customHeight="1" thickBot="1" x14ac:dyDescent="0.25">
      <c r="A35" s="7" t="s">
        <v>1576</v>
      </c>
      <c r="B35" s="7" t="s">
        <v>962</v>
      </c>
      <c r="C35" s="222" t="s">
        <v>25</v>
      </c>
      <c r="D35" s="223"/>
      <c r="E35" s="224"/>
    </row>
    <row r="36" spans="1:7" ht="38.25" customHeight="1" thickBot="1" x14ac:dyDescent="0.25">
      <c r="A36" s="63"/>
      <c r="B36" s="108" t="str">
        <f t="shared" ref="B36:B81" si="0">IF(OR(A36="",A36="New"),"",IFERROR(VLOOKUP(A36,DON_INFO_TYPES,2,FALSE),A36))</f>
        <v/>
      </c>
      <c r="C36" s="145"/>
      <c r="D36" s="146"/>
      <c r="E36" s="147"/>
    </row>
    <row r="37" spans="1:7" ht="38.25" customHeight="1" thickBot="1" x14ac:dyDescent="0.25">
      <c r="A37" s="64"/>
      <c r="B37" s="108" t="str">
        <f t="shared" si="0"/>
        <v/>
      </c>
      <c r="C37" s="145"/>
      <c r="D37" s="146"/>
      <c r="E37" s="147"/>
    </row>
    <row r="38" spans="1:7" ht="38.25" customHeight="1" thickBot="1" x14ac:dyDescent="0.25">
      <c r="A38" s="64"/>
      <c r="B38" s="108" t="str">
        <f t="shared" si="0"/>
        <v/>
      </c>
      <c r="C38" s="145"/>
      <c r="D38" s="146"/>
      <c r="E38" s="147"/>
    </row>
    <row r="39" spans="1:7" ht="38.25" customHeight="1" thickBot="1" x14ac:dyDescent="0.25">
      <c r="A39" s="65"/>
      <c r="B39" s="109" t="str">
        <f>IF(OR(A39="",A39="New"),"",IFERROR(VLOOKUP(A39,DON_INFO_TYPES,2,FALSE),A39))</f>
        <v/>
      </c>
      <c r="C39" s="231"/>
      <c r="D39" s="232"/>
      <c r="E39" s="233"/>
    </row>
    <row r="40" spans="1:7" ht="38.25" customHeight="1" thickBot="1" x14ac:dyDescent="0.25">
      <c r="A40" s="72"/>
      <c r="B40" s="110" t="str">
        <f t="shared" si="0"/>
        <v/>
      </c>
      <c r="C40" s="234"/>
      <c r="D40" s="234"/>
      <c r="E40" s="234"/>
      <c r="F40" s="225" t="s">
        <v>1594</v>
      </c>
      <c r="G40" s="137"/>
    </row>
    <row r="41" spans="1:7" ht="38.25" hidden="1" customHeight="1" thickBot="1" x14ac:dyDescent="0.25">
      <c r="A41" s="64"/>
      <c r="B41" s="111" t="str">
        <f t="shared" si="0"/>
        <v/>
      </c>
      <c r="C41" s="235"/>
      <c r="D41" s="236"/>
      <c r="E41" s="237"/>
      <c r="F41" s="138"/>
      <c r="G41" s="139"/>
    </row>
    <row r="42" spans="1:7" ht="38.25" hidden="1" customHeight="1" thickBot="1" x14ac:dyDescent="0.25">
      <c r="A42" s="64"/>
      <c r="B42" s="108" t="str">
        <f t="shared" si="0"/>
        <v/>
      </c>
      <c r="C42" s="145"/>
      <c r="D42" s="146"/>
      <c r="E42" s="147"/>
      <c r="F42" s="138"/>
      <c r="G42" s="139"/>
    </row>
    <row r="43" spans="1:7" ht="38.25" hidden="1" customHeight="1" thickBot="1" x14ac:dyDescent="0.25">
      <c r="A43" s="64"/>
      <c r="B43" s="108" t="str">
        <f t="shared" si="0"/>
        <v/>
      </c>
      <c r="C43" s="145"/>
      <c r="D43" s="146"/>
      <c r="E43" s="147"/>
      <c r="F43" s="138"/>
      <c r="G43" s="139"/>
    </row>
    <row r="44" spans="1:7" ht="38.25" hidden="1" customHeight="1" thickBot="1" x14ac:dyDescent="0.25">
      <c r="A44" s="64"/>
      <c r="B44" s="108" t="str">
        <f t="shared" si="0"/>
        <v/>
      </c>
      <c r="C44" s="145"/>
      <c r="D44" s="146"/>
      <c r="E44" s="147"/>
      <c r="F44" s="138"/>
      <c r="G44" s="139"/>
    </row>
    <row r="45" spans="1:7" ht="38.25" hidden="1" customHeight="1" thickBot="1" x14ac:dyDescent="0.25">
      <c r="A45" s="64"/>
      <c r="B45" s="108" t="str">
        <f t="shared" si="0"/>
        <v/>
      </c>
      <c r="C45" s="145"/>
      <c r="D45" s="146"/>
      <c r="E45" s="147"/>
      <c r="F45" s="138"/>
      <c r="G45" s="139"/>
    </row>
    <row r="46" spans="1:7" ht="38.25" hidden="1" customHeight="1" thickBot="1" x14ac:dyDescent="0.25">
      <c r="A46" s="64"/>
      <c r="B46" s="108" t="str">
        <f t="shared" si="0"/>
        <v/>
      </c>
      <c r="C46" s="145"/>
      <c r="D46" s="146"/>
      <c r="E46" s="147"/>
      <c r="F46" s="138"/>
      <c r="G46" s="139"/>
    </row>
    <row r="47" spans="1:7" ht="38.25" hidden="1" customHeight="1" thickBot="1" x14ac:dyDescent="0.25">
      <c r="A47" s="64"/>
      <c r="B47" s="108" t="str">
        <f t="shared" si="0"/>
        <v/>
      </c>
      <c r="C47" s="145"/>
      <c r="D47" s="146"/>
      <c r="E47" s="147"/>
      <c r="F47" s="138"/>
      <c r="G47" s="139"/>
    </row>
    <row r="48" spans="1:7" ht="38.25" hidden="1" customHeight="1" thickBot="1" x14ac:dyDescent="0.25">
      <c r="A48" s="64"/>
      <c r="B48" s="108" t="str">
        <f t="shared" si="0"/>
        <v/>
      </c>
      <c r="C48" s="145"/>
      <c r="D48" s="146"/>
      <c r="E48" s="147"/>
      <c r="F48" s="138"/>
      <c r="G48" s="139"/>
    </row>
    <row r="49" spans="1:7" ht="38.25" hidden="1" customHeight="1" thickBot="1" x14ac:dyDescent="0.25">
      <c r="A49" s="64"/>
      <c r="B49" s="108" t="str">
        <f t="shared" si="0"/>
        <v/>
      </c>
      <c r="C49" s="145"/>
      <c r="D49" s="146"/>
      <c r="E49" s="147"/>
      <c r="F49" s="138"/>
      <c r="G49" s="139"/>
    </row>
    <row r="50" spans="1:7" ht="38.25" hidden="1" customHeight="1" thickBot="1" x14ac:dyDescent="0.25">
      <c r="A50" s="64"/>
      <c r="B50" s="108" t="str">
        <f t="shared" si="0"/>
        <v/>
      </c>
      <c r="C50" s="145"/>
      <c r="D50" s="146"/>
      <c r="E50" s="147"/>
      <c r="F50" s="138"/>
      <c r="G50" s="139"/>
    </row>
    <row r="51" spans="1:7" ht="38.25" hidden="1" customHeight="1" thickBot="1" x14ac:dyDescent="0.25">
      <c r="A51" s="64"/>
      <c r="B51" s="108" t="str">
        <f t="shared" si="0"/>
        <v/>
      </c>
      <c r="C51" s="145"/>
      <c r="D51" s="146"/>
      <c r="E51" s="147"/>
      <c r="F51" s="138"/>
      <c r="G51" s="139"/>
    </row>
    <row r="52" spans="1:7" ht="38.25" hidden="1" customHeight="1" thickBot="1" x14ac:dyDescent="0.25">
      <c r="A52" s="64"/>
      <c r="B52" s="108" t="str">
        <f t="shared" si="0"/>
        <v/>
      </c>
      <c r="C52" s="145"/>
      <c r="D52" s="146"/>
      <c r="E52" s="147"/>
      <c r="F52" s="138"/>
      <c r="G52" s="139"/>
    </row>
    <row r="53" spans="1:7" ht="38.25" hidden="1" customHeight="1" thickBot="1" x14ac:dyDescent="0.25">
      <c r="A53" s="64"/>
      <c r="B53" s="108" t="str">
        <f t="shared" si="0"/>
        <v/>
      </c>
      <c r="C53" s="145"/>
      <c r="D53" s="146"/>
      <c r="E53" s="147"/>
      <c r="F53" s="138"/>
      <c r="G53" s="139"/>
    </row>
    <row r="54" spans="1:7" ht="38.25" hidden="1" customHeight="1" thickBot="1" x14ac:dyDescent="0.25">
      <c r="A54" s="64"/>
      <c r="B54" s="108" t="str">
        <f t="shared" si="0"/>
        <v/>
      </c>
      <c r="C54" s="148"/>
      <c r="D54" s="149"/>
      <c r="E54" s="150"/>
      <c r="F54" s="138"/>
      <c r="G54" s="139"/>
    </row>
    <row r="55" spans="1:7" ht="38.25" hidden="1" customHeight="1" thickBot="1" x14ac:dyDescent="0.25">
      <c r="A55" s="64"/>
      <c r="B55" s="108" t="str">
        <f t="shared" si="0"/>
        <v/>
      </c>
      <c r="C55" s="148"/>
      <c r="D55" s="149"/>
      <c r="E55" s="150"/>
      <c r="F55" s="138"/>
      <c r="G55" s="139"/>
    </row>
    <row r="56" spans="1:7" ht="38.25" hidden="1" customHeight="1" thickBot="1" x14ac:dyDescent="0.25">
      <c r="A56" s="64"/>
      <c r="B56" s="108" t="str">
        <f t="shared" si="0"/>
        <v/>
      </c>
      <c r="C56" s="148"/>
      <c r="D56" s="149"/>
      <c r="E56" s="150"/>
      <c r="F56" s="138"/>
      <c r="G56" s="139"/>
    </row>
    <row r="57" spans="1:7" ht="38.25" hidden="1" customHeight="1" thickBot="1" x14ac:dyDescent="0.25">
      <c r="A57" s="64"/>
      <c r="B57" s="108" t="str">
        <f t="shared" si="0"/>
        <v/>
      </c>
      <c r="C57" s="148"/>
      <c r="D57" s="149"/>
      <c r="E57" s="150"/>
      <c r="F57" s="138"/>
      <c r="G57" s="139"/>
    </row>
    <row r="58" spans="1:7" ht="38.25" hidden="1" customHeight="1" thickBot="1" x14ac:dyDescent="0.25">
      <c r="A58" s="64"/>
      <c r="B58" s="108" t="str">
        <f t="shared" si="0"/>
        <v/>
      </c>
      <c r="C58" s="148"/>
      <c r="D58" s="149"/>
      <c r="E58" s="150"/>
      <c r="F58" s="138"/>
      <c r="G58" s="139"/>
    </row>
    <row r="59" spans="1:7" ht="38.25" hidden="1" customHeight="1" thickBot="1" x14ac:dyDescent="0.25">
      <c r="A59" s="64"/>
      <c r="B59" s="108" t="str">
        <f t="shared" si="0"/>
        <v/>
      </c>
      <c r="C59" s="148"/>
      <c r="D59" s="149"/>
      <c r="E59" s="150"/>
      <c r="F59" s="138"/>
      <c r="G59" s="139"/>
    </row>
    <row r="60" spans="1:7" ht="38.25" hidden="1" customHeight="1" thickBot="1" x14ac:dyDescent="0.25">
      <c r="A60" s="64"/>
      <c r="B60" s="108" t="str">
        <f t="shared" si="0"/>
        <v/>
      </c>
      <c r="C60" s="148"/>
      <c r="D60" s="149"/>
      <c r="E60" s="150"/>
      <c r="F60" s="138"/>
      <c r="G60" s="139"/>
    </row>
    <row r="61" spans="1:7" ht="38.25" hidden="1" customHeight="1" thickBot="1" x14ac:dyDescent="0.25">
      <c r="A61" s="64"/>
      <c r="B61" s="108" t="str">
        <f t="shared" si="0"/>
        <v/>
      </c>
      <c r="C61" s="148"/>
      <c r="D61" s="149"/>
      <c r="E61" s="150"/>
      <c r="F61" s="138"/>
      <c r="G61" s="139"/>
    </row>
    <row r="62" spans="1:7" ht="38.25" hidden="1" customHeight="1" thickBot="1" x14ac:dyDescent="0.25">
      <c r="A62" s="64"/>
      <c r="B62" s="108" t="str">
        <f t="shared" si="0"/>
        <v/>
      </c>
      <c r="C62" s="148"/>
      <c r="D62" s="149"/>
      <c r="E62" s="150"/>
      <c r="F62" s="138"/>
      <c r="G62" s="139"/>
    </row>
    <row r="63" spans="1:7" ht="38.25" hidden="1" customHeight="1" thickBot="1" x14ac:dyDescent="0.25">
      <c r="A63" s="64"/>
      <c r="B63" s="108" t="str">
        <f t="shared" si="0"/>
        <v/>
      </c>
      <c r="C63" s="148"/>
      <c r="D63" s="149"/>
      <c r="E63" s="150"/>
      <c r="F63" s="138"/>
      <c r="G63" s="139"/>
    </row>
    <row r="64" spans="1:7" ht="38.25" hidden="1" customHeight="1" thickBot="1" x14ac:dyDescent="0.25">
      <c r="A64" s="64"/>
      <c r="B64" s="108" t="str">
        <f t="shared" si="0"/>
        <v/>
      </c>
      <c r="C64" s="228"/>
      <c r="D64" s="229"/>
      <c r="E64" s="230"/>
      <c r="F64" s="138"/>
      <c r="G64" s="139"/>
    </row>
    <row r="65" spans="1:7" ht="38.25" hidden="1" customHeight="1" thickBot="1" x14ac:dyDescent="0.25">
      <c r="A65" s="64"/>
      <c r="B65" s="109" t="str">
        <f t="shared" si="0"/>
        <v/>
      </c>
      <c r="C65" s="186"/>
      <c r="D65" s="187"/>
      <c r="E65" s="188"/>
      <c r="F65" s="138"/>
      <c r="G65" s="139"/>
    </row>
    <row r="66" spans="1:7" ht="38.25" hidden="1" customHeight="1" thickBot="1" x14ac:dyDescent="0.25">
      <c r="A66" s="64"/>
      <c r="B66" s="108" t="str">
        <f t="shared" ref="B66:B80" si="1">IF(OR(A66="",A66="New"),"",IFERROR(VLOOKUP(A66,DON_INFO_TYPES,2,FALSE),A66))</f>
        <v/>
      </c>
      <c r="C66" s="145"/>
      <c r="D66" s="146"/>
      <c r="E66" s="147"/>
      <c r="F66" s="226"/>
      <c r="G66" s="139"/>
    </row>
    <row r="67" spans="1:7" ht="38.25" hidden="1" customHeight="1" thickBot="1" x14ac:dyDescent="0.25">
      <c r="A67" s="64"/>
      <c r="B67" s="108" t="str">
        <f t="shared" si="1"/>
        <v/>
      </c>
      <c r="C67" s="145"/>
      <c r="D67" s="146"/>
      <c r="E67" s="147"/>
      <c r="F67" s="226"/>
      <c r="G67" s="139"/>
    </row>
    <row r="68" spans="1:7" ht="38.25" hidden="1" customHeight="1" thickBot="1" x14ac:dyDescent="0.25">
      <c r="A68" s="64"/>
      <c r="B68" s="108" t="str">
        <f t="shared" si="1"/>
        <v/>
      </c>
      <c r="C68" s="145"/>
      <c r="D68" s="146"/>
      <c r="E68" s="147"/>
      <c r="F68" s="226"/>
      <c r="G68" s="139"/>
    </row>
    <row r="69" spans="1:7" ht="38.25" hidden="1" customHeight="1" thickBot="1" x14ac:dyDescent="0.25">
      <c r="A69" s="64"/>
      <c r="B69" s="108" t="str">
        <f t="shared" si="1"/>
        <v/>
      </c>
      <c r="C69" s="145"/>
      <c r="D69" s="146"/>
      <c r="E69" s="147"/>
      <c r="F69" s="226"/>
      <c r="G69" s="139"/>
    </row>
    <row r="70" spans="1:7" ht="38.25" hidden="1" customHeight="1" thickBot="1" x14ac:dyDescent="0.25">
      <c r="A70" s="64"/>
      <c r="B70" s="108" t="str">
        <f t="shared" si="1"/>
        <v/>
      </c>
      <c r="C70" s="145"/>
      <c r="D70" s="146"/>
      <c r="E70" s="147"/>
      <c r="F70" s="226"/>
      <c r="G70" s="139"/>
    </row>
    <row r="71" spans="1:7" ht="38.25" hidden="1" customHeight="1" thickBot="1" x14ac:dyDescent="0.25">
      <c r="A71" s="64"/>
      <c r="B71" s="108" t="str">
        <f t="shared" si="1"/>
        <v/>
      </c>
      <c r="C71" s="145"/>
      <c r="D71" s="146"/>
      <c r="E71" s="147"/>
      <c r="F71" s="226"/>
      <c r="G71" s="139"/>
    </row>
    <row r="72" spans="1:7" ht="38.25" hidden="1" customHeight="1" thickBot="1" x14ac:dyDescent="0.25">
      <c r="A72" s="64"/>
      <c r="B72" s="108" t="str">
        <f t="shared" si="1"/>
        <v/>
      </c>
      <c r="C72" s="145"/>
      <c r="D72" s="146"/>
      <c r="E72" s="147"/>
      <c r="F72" s="226"/>
      <c r="G72" s="139"/>
    </row>
    <row r="73" spans="1:7" ht="38.25" hidden="1" customHeight="1" thickBot="1" x14ac:dyDescent="0.25">
      <c r="A73" s="64"/>
      <c r="B73" s="108" t="str">
        <f t="shared" si="1"/>
        <v/>
      </c>
      <c r="C73" s="145"/>
      <c r="D73" s="146"/>
      <c r="E73" s="147"/>
      <c r="F73" s="226"/>
      <c r="G73" s="139"/>
    </row>
    <row r="74" spans="1:7" ht="38.25" hidden="1" customHeight="1" thickBot="1" x14ac:dyDescent="0.25">
      <c r="A74" s="64"/>
      <c r="B74" s="108" t="str">
        <f t="shared" si="1"/>
        <v/>
      </c>
      <c r="C74" s="145"/>
      <c r="D74" s="146"/>
      <c r="E74" s="147"/>
      <c r="F74" s="226"/>
      <c r="G74" s="139"/>
    </row>
    <row r="75" spans="1:7" ht="38.25" hidden="1" customHeight="1" thickBot="1" x14ac:dyDescent="0.25">
      <c r="A75" s="64"/>
      <c r="B75" s="108" t="str">
        <f t="shared" si="1"/>
        <v/>
      </c>
      <c r="C75" s="148"/>
      <c r="D75" s="149"/>
      <c r="E75" s="150"/>
      <c r="F75" s="226"/>
      <c r="G75" s="139"/>
    </row>
    <row r="76" spans="1:7" ht="38.25" hidden="1" customHeight="1" thickBot="1" x14ac:dyDescent="0.25">
      <c r="A76" s="64"/>
      <c r="B76" s="108" t="str">
        <f t="shared" si="1"/>
        <v/>
      </c>
      <c r="C76" s="148"/>
      <c r="D76" s="149"/>
      <c r="E76" s="150"/>
      <c r="F76" s="226"/>
      <c r="G76" s="139"/>
    </row>
    <row r="77" spans="1:7" ht="38.25" hidden="1" customHeight="1" thickBot="1" x14ac:dyDescent="0.25">
      <c r="A77" s="64"/>
      <c r="B77" s="108" t="str">
        <f t="shared" si="1"/>
        <v/>
      </c>
      <c r="C77" s="148"/>
      <c r="D77" s="149"/>
      <c r="E77" s="150"/>
      <c r="F77" s="226"/>
      <c r="G77" s="139"/>
    </row>
    <row r="78" spans="1:7" ht="38.25" hidden="1" customHeight="1" thickBot="1" x14ac:dyDescent="0.25">
      <c r="A78" s="64"/>
      <c r="B78" s="108" t="str">
        <f t="shared" si="1"/>
        <v/>
      </c>
      <c r="C78" s="148"/>
      <c r="D78" s="149"/>
      <c r="E78" s="150"/>
      <c r="F78" s="226"/>
      <c r="G78" s="139"/>
    </row>
    <row r="79" spans="1:7" ht="38.25" hidden="1" customHeight="1" thickBot="1" x14ac:dyDescent="0.25">
      <c r="A79" s="64"/>
      <c r="B79" s="108" t="str">
        <f t="shared" si="1"/>
        <v/>
      </c>
      <c r="C79" s="148"/>
      <c r="D79" s="149"/>
      <c r="E79" s="150"/>
      <c r="F79" s="226"/>
      <c r="G79" s="139"/>
    </row>
    <row r="80" spans="1:7" ht="38.25" hidden="1" customHeight="1" thickBot="1" x14ac:dyDescent="0.25">
      <c r="A80" s="64"/>
      <c r="B80" s="108" t="str">
        <f t="shared" si="1"/>
        <v/>
      </c>
      <c r="C80" s="148"/>
      <c r="D80" s="149"/>
      <c r="E80" s="150"/>
      <c r="F80" s="226"/>
      <c r="G80" s="139"/>
    </row>
    <row r="81" spans="1:7" ht="38.25" customHeight="1" thickBot="1" x14ac:dyDescent="0.25">
      <c r="A81" s="73"/>
      <c r="B81" s="112" t="str">
        <f t="shared" si="0"/>
        <v/>
      </c>
      <c r="C81" s="189"/>
      <c r="D81" s="189"/>
      <c r="E81" s="189"/>
      <c r="F81" s="227"/>
      <c r="G81" s="141"/>
    </row>
    <row r="82" spans="1:7" ht="40" thickTop="1" thickBot="1" x14ac:dyDescent="0.25">
      <c r="A82" s="83" t="s">
        <v>1173</v>
      </c>
      <c r="B82" s="84" t="s">
        <v>745</v>
      </c>
      <c r="C82" s="85" t="s">
        <v>741</v>
      </c>
      <c r="D82" s="85" t="s">
        <v>742</v>
      </c>
      <c r="E82" s="86" t="s">
        <v>743</v>
      </c>
    </row>
    <row r="83" spans="1:7" ht="23.25" customHeight="1" thickTop="1" thickBot="1" x14ac:dyDescent="0.25">
      <c r="A83" s="142" t="str">
        <f>B36</f>
        <v/>
      </c>
      <c r="B83" s="113" t="s">
        <v>744</v>
      </c>
      <c r="C83" s="69" t="e">
        <f>VLOOKUP($A83,DON_INFO_TYPES2,11,FALSE)&amp;" "</f>
        <v>#N/A</v>
      </c>
      <c r="D83" s="69" t="e">
        <f>VLOOKUP($A83,DON_INFO_TYPES2,12,FALSE)&amp;" "</f>
        <v>#N/A</v>
      </c>
      <c r="E83" s="87" t="e">
        <f>VLOOKUP($A83,DON_INFO_TYPES2,13,FALSE)&amp;" "</f>
        <v>#N/A</v>
      </c>
    </row>
    <row r="84" spans="1:7" ht="23.25" customHeight="1" thickBot="1" x14ac:dyDescent="0.25">
      <c r="A84" s="143"/>
      <c r="B84" s="114" t="s">
        <v>26</v>
      </c>
      <c r="C84" s="70"/>
      <c r="D84" s="70"/>
      <c r="E84" s="88"/>
    </row>
    <row r="85" spans="1:7" ht="23.25" customHeight="1" thickBot="1" x14ac:dyDescent="0.25">
      <c r="A85" s="144"/>
      <c r="B85" s="115" t="s">
        <v>1167</v>
      </c>
      <c r="C85" s="71"/>
      <c r="D85" s="71"/>
      <c r="E85" s="89"/>
    </row>
    <row r="86" spans="1:7" ht="23.25" customHeight="1" thickTop="1" thickBot="1" x14ac:dyDescent="0.25">
      <c r="A86" s="142" t="str">
        <f>B37</f>
        <v/>
      </c>
      <c r="B86" s="116" t="s">
        <v>744</v>
      </c>
      <c r="C86" s="69" t="e">
        <f>VLOOKUP($A86,DON_INFO_TYPES2,11,FALSE)&amp;" "</f>
        <v>#N/A</v>
      </c>
      <c r="D86" s="69" t="e">
        <f>VLOOKUP($A86,DON_INFO_TYPES2,12,FALSE)&amp;" "</f>
        <v>#N/A</v>
      </c>
      <c r="E86" s="87" t="e">
        <f>VLOOKUP($A86,DON_INFO_TYPES2,13,FALSE)&amp;" "</f>
        <v>#N/A</v>
      </c>
    </row>
    <row r="87" spans="1:7" ht="23.25" customHeight="1" thickBot="1" x14ac:dyDescent="0.25">
      <c r="A87" s="143"/>
      <c r="B87" s="117" t="s">
        <v>26</v>
      </c>
      <c r="C87" s="70"/>
      <c r="D87" s="70"/>
      <c r="E87" s="88"/>
    </row>
    <row r="88" spans="1:7" ht="23.25" customHeight="1" thickBot="1" x14ac:dyDescent="0.25">
      <c r="A88" s="144"/>
      <c r="B88" s="118" t="s">
        <v>1167</v>
      </c>
      <c r="C88" s="71"/>
      <c r="D88" s="71"/>
      <c r="E88" s="89"/>
    </row>
    <row r="89" spans="1:7" ht="23.25" customHeight="1" thickTop="1" thickBot="1" x14ac:dyDescent="0.25">
      <c r="A89" s="142" t="str">
        <f>B38</f>
        <v/>
      </c>
      <c r="B89" s="119" t="s">
        <v>744</v>
      </c>
      <c r="C89" s="69" t="e">
        <f>VLOOKUP($A89,DON_INFO_TYPES2,11,FALSE)&amp;" "</f>
        <v>#N/A</v>
      </c>
      <c r="D89" s="69" t="e">
        <f>VLOOKUP($A89,DON_INFO_TYPES2,12,FALSE)&amp;" "</f>
        <v>#N/A</v>
      </c>
      <c r="E89" s="87" t="e">
        <f>VLOOKUP($A89,DON_INFO_TYPES2,13,FALSE)&amp;" "</f>
        <v>#N/A</v>
      </c>
    </row>
    <row r="90" spans="1:7" ht="23.25" customHeight="1" thickBot="1" x14ac:dyDescent="0.25">
      <c r="A90" s="143"/>
      <c r="B90" s="120" t="s">
        <v>26</v>
      </c>
      <c r="C90" s="70"/>
      <c r="D90" s="70"/>
      <c r="E90" s="88"/>
    </row>
    <row r="91" spans="1:7" ht="23.25" customHeight="1" thickBot="1" x14ac:dyDescent="0.25">
      <c r="A91" s="144"/>
      <c r="B91" s="121" t="s">
        <v>1167</v>
      </c>
      <c r="C91" s="71"/>
      <c r="D91" s="71"/>
      <c r="E91" s="89"/>
    </row>
    <row r="92" spans="1:7" ht="23.25" customHeight="1" thickTop="1" thickBot="1" x14ac:dyDescent="0.25">
      <c r="A92" s="142" t="str">
        <f>B39</f>
        <v/>
      </c>
      <c r="B92" s="116" t="s">
        <v>744</v>
      </c>
      <c r="C92" s="69" t="e">
        <f>VLOOKUP($A92,DON_INFO_TYPES2,11,FALSE)&amp;" "</f>
        <v>#N/A</v>
      </c>
      <c r="D92" s="69" t="e">
        <f>VLOOKUP($A92,DON_INFO_TYPES2,12,FALSE)&amp;" "</f>
        <v>#N/A</v>
      </c>
      <c r="E92" s="87" t="e">
        <f>VLOOKUP($A92,DON_INFO_TYPES2,13,FALSE)&amp;" "</f>
        <v>#N/A</v>
      </c>
    </row>
    <row r="93" spans="1:7" ht="23.25" customHeight="1" thickBot="1" x14ac:dyDescent="0.25">
      <c r="A93" s="143"/>
      <c r="B93" s="117" t="s">
        <v>26</v>
      </c>
      <c r="C93" s="70"/>
      <c r="D93" s="70"/>
      <c r="E93" s="88"/>
    </row>
    <row r="94" spans="1:7" ht="23.25" customHeight="1" thickBot="1" x14ac:dyDescent="0.25">
      <c r="A94" s="144"/>
      <c r="B94" s="118" t="s">
        <v>1167</v>
      </c>
      <c r="C94" s="71"/>
      <c r="D94" s="71"/>
      <c r="E94" s="89"/>
    </row>
    <row r="95" spans="1:7" ht="23.25" customHeight="1" thickTop="1" thickBot="1" x14ac:dyDescent="0.25">
      <c r="A95" s="142" t="str">
        <f>B40</f>
        <v/>
      </c>
      <c r="B95" s="119" t="s">
        <v>744</v>
      </c>
      <c r="C95" s="69" t="e">
        <f>VLOOKUP($A95,DON_INFO_TYPES2,11,FALSE)&amp;" "</f>
        <v>#N/A</v>
      </c>
      <c r="D95" s="69" t="e">
        <f>VLOOKUP($A95,DON_INFO_TYPES2,12,FALSE)&amp;" "</f>
        <v>#N/A</v>
      </c>
      <c r="E95" s="87" t="e">
        <f>VLOOKUP($A95,DON_INFO_TYPES2,13,FALSE)&amp;" "</f>
        <v>#N/A</v>
      </c>
    </row>
    <row r="96" spans="1:7" ht="23.25" customHeight="1" thickBot="1" x14ac:dyDescent="0.25">
      <c r="A96" s="143"/>
      <c r="B96" s="120" t="s">
        <v>26</v>
      </c>
      <c r="C96" s="70"/>
      <c r="D96" s="70"/>
      <c r="E96" s="88"/>
    </row>
    <row r="97" spans="1:7" ht="39.75" customHeight="1" thickBot="1" x14ac:dyDescent="0.25">
      <c r="A97" s="144"/>
      <c r="B97" s="120" t="s">
        <v>1167</v>
      </c>
      <c r="C97" s="71"/>
      <c r="D97" s="71"/>
      <c r="E97" s="89"/>
    </row>
    <row r="98" spans="1:7" ht="23.25" customHeight="1" thickTop="1" thickBot="1" x14ac:dyDescent="0.25">
      <c r="A98" s="142" t="str">
        <f>B41</f>
        <v/>
      </c>
      <c r="B98" s="122" t="s">
        <v>744</v>
      </c>
      <c r="C98" s="69" t="e">
        <f>VLOOKUP($A98,DON_INFO_TYPES2,11,FALSE)&amp;" "</f>
        <v>#N/A</v>
      </c>
      <c r="D98" s="69" t="e">
        <f>VLOOKUP($A98,DON_INFO_TYPES2,12,FALSE)&amp;" "</f>
        <v>#N/A</v>
      </c>
      <c r="E98" s="87" t="e">
        <f>VLOOKUP($A98,DON_INFO_TYPES2,13,FALSE)&amp;" "</f>
        <v>#N/A</v>
      </c>
    </row>
    <row r="99" spans="1:7" ht="23.25" customHeight="1" thickBot="1" x14ac:dyDescent="0.25">
      <c r="A99" s="143"/>
      <c r="B99" s="122" t="s">
        <v>26</v>
      </c>
      <c r="C99" s="70"/>
      <c r="D99" s="70"/>
      <c r="E99" s="88"/>
    </row>
    <row r="100" spans="1:7" ht="23.25" customHeight="1" thickBot="1" x14ac:dyDescent="0.25">
      <c r="A100" s="144"/>
      <c r="B100" s="123" t="s">
        <v>1167</v>
      </c>
      <c r="C100" s="71"/>
      <c r="D100" s="71"/>
      <c r="E100" s="127"/>
      <c r="F100" s="136" t="s">
        <v>1595</v>
      </c>
      <c r="G100" s="137"/>
    </row>
    <row r="101" spans="1:7" ht="23.25" hidden="1" customHeight="1" thickTop="1" thickBot="1" x14ac:dyDescent="0.25">
      <c r="A101" s="142" t="str">
        <f>B42</f>
        <v/>
      </c>
      <c r="B101" s="119" t="s">
        <v>744</v>
      </c>
      <c r="C101" s="69" t="e">
        <f>VLOOKUP($A101,DON_INFO_TYPES2,11,FALSE)&amp;" "</f>
        <v>#N/A</v>
      </c>
      <c r="D101" s="69" t="e">
        <f>VLOOKUP($A101,DON_INFO_TYPES2,12,FALSE)&amp;" "</f>
        <v>#N/A</v>
      </c>
      <c r="E101" s="128" t="e">
        <f>VLOOKUP($A101,DON_INFO_TYPES2,13,FALSE)&amp;" "</f>
        <v>#N/A</v>
      </c>
      <c r="F101" s="138"/>
      <c r="G101" s="139"/>
    </row>
    <row r="102" spans="1:7" ht="23.25" hidden="1" customHeight="1" thickBot="1" x14ac:dyDescent="0.25">
      <c r="A102" s="143"/>
      <c r="B102" s="120" t="s">
        <v>26</v>
      </c>
      <c r="C102" s="70"/>
      <c r="D102" s="70"/>
      <c r="E102" s="129"/>
      <c r="F102" s="138"/>
      <c r="G102" s="139"/>
    </row>
    <row r="103" spans="1:7" ht="23.25" hidden="1" customHeight="1" thickBot="1" x14ac:dyDescent="0.25">
      <c r="A103" s="144"/>
      <c r="B103" s="121" t="s">
        <v>1167</v>
      </c>
      <c r="C103" s="71"/>
      <c r="D103" s="71"/>
      <c r="E103" s="127"/>
      <c r="F103" s="138"/>
      <c r="G103" s="139"/>
    </row>
    <row r="104" spans="1:7" ht="23.25" hidden="1" customHeight="1" thickTop="1" thickBot="1" x14ac:dyDescent="0.25">
      <c r="A104" s="142" t="str">
        <f>B43</f>
        <v/>
      </c>
      <c r="B104" s="124" t="s">
        <v>744</v>
      </c>
      <c r="C104" s="69" t="e">
        <f>VLOOKUP($A104,DON_INFO_TYPES2,11,FALSE)&amp;" "</f>
        <v>#N/A</v>
      </c>
      <c r="D104" s="69" t="e">
        <f>VLOOKUP($A104,DON_INFO_TYPES2,12,FALSE)&amp;" "</f>
        <v>#N/A</v>
      </c>
      <c r="E104" s="128" t="e">
        <f>VLOOKUP($A104,DON_INFO_TYPES2,13,FALSE)&amp;" "</f>
        <v>#N/A</v>
      </c>
      <c r="F104" s="138"/>
      <c r="G104" s="139"/>
    </row>
    <row r="105" spans="1:7" ht="23.25" hidden="1" customHeight="1" thickBot="1" x14ac:dyDescent="0.25">
      <c r="A105" s="143"/>
      <c r="B105" s="122" t="s">
        <v>26</v>
      </c>
      <c r="C105" s="70"/>
      <c r="D105" s="70"/>
      <c r="E105" s="129"/>
      <c r="F105" s="138"/>
      <c r="G105" s="139"/>
    </row>
    <row r="106" spans="1:7" ht="23.25" hidden="1" customHeight="1" thickBot="1" x14ac:dyDescent="0.25">
      <c r="A106" s="144"/>
      <c r="B106" s="123" t="s">
        <v>1167</v>
      </c>
      <c r="C106" s="71"/>
      <c r="D106" s="71"/>
      <c r="E106" s="127"/>
      <c r="F106" s="138"/>
      <c r="G106" s="139"/>
    </row>
    <row r="107" spans="1:7" ht="23.25" hidden="1" customHeight="1" thickTop="1" thickBot="1" x14ac:dyDescent="0.25">
      <c r="A107" s="142" t="str">
        <f>B44</f>
        <v/>
      </c>
      <c r="B107" s="113" t="s">
        <v>744</v>
      </c>
      <c r="C107" s="69" t="e">
        <f>VLOOKUP($A107,DON_INFO_TYPES2,11,FALSE)&amp;" "</f>
        <v>#N/A</v>
      </c>
      <c r="D107" s="69" t="e">
        <f>VLOOKUP($A107,DON_INFO_TYPES2,12,FALSE)&amp;" "</f>
        <v>#N/A</v>
      </c>
      <c r="E107" s="128" t="e">
        <f>VLOOKUP($A107,DON_INFO_TYPES2,13,FALSE)&amp;" "</f>
        <v>#N/A</v>
      </c>
      <c r="F107" s="138"/>
      <c r="G107" s="139"/>
    </row>
    <row r="108" spans="1:7" ht="23.25" hidden="1" customHeight="1" thickBot="1" x14ac:dyDescent="0.25">
      <c r="A108" s="143"/>
      <c r="B108" s="114" t="s">
        <v>26</v>
      </c>
      <c r="C108" s="70"/>
      <c r="D108" s="70"/>
      <c r="E108" s="129"/>
      <c r="F108" s="138"/>
      <c r="G108" s="139"/>
    </row>
    <row r="109" spans="1:7" ht="23.25" hidden="1" customHeight="1" thickBot="1" x14ac:dyDescent="0.25">
      <c r="A109" s="144"/>
      <c r="B109" s="115" t="s">
        <v>1167</v>
      </c>
      <c r="C109" s="71"/>
      <c r="D109" s="71"/>
      <c r="E109" s="127"/>
      <c r="F109" s="138"/>
      <c r="G109" s="139"/>
    </row>
    <row r="110" spans="1:7" ht="23.25" hidden="1" customHeight="1" thickTop="1" thickBot="1" x14ac:dyDescent="0.25">
      <c r="A110" s="142" t="str">
        <f>B45</f>
        <v/>
      </c>
      <c r="B110" s="116" t="s">
        <v>744</v>
      </c>
      <c r="C110" s="69" t="e">
        <f>VLOOKUP($A110,DON_INFO_TYPES2,11,FALSE)&amp;" "</f>
        <v>#N/A</v>
      </c>
      <c r="D110" s="69" t="e">
        <f>VLOOKUP($A110,DON_INFO_TYPES2,12,FALSE)&amp;" "</f>
        <v>#N/A</v>
      </c>
      <c r="E110" s="128" t="e">
        <f>VLOOKUP($A110,DON_INFO_TYPES2,13,FALSE)&amp;" "</f>
        <v>#N/A</v>
      </c>
      <c r="F110" s="138"/>
      <c r="G110" s="139"/>
    </row>
    <row r="111" spans="1:7" ht="23.25" hidden="1" customHeight="1" thickBot="1" x14ac:dyDescent="0.25">
      <c r="A111" s="143"/>
      <c r="B111" s="117" t="s">
        <v>26</v>
      </c>
      <c r="C111" s="70"/>
      <c r="D111" s="70"/>
      <c r="E111" s="129"/>
      <c r="F111" s="138"/>
      <c r="G111" s="139"/>
    </row>
    <row r="112" spans="1:7" ht="23.25" hidden="1" customHeight="1" thickBot="1" x14ac:dyDescent="0.25">
      <c r="A112" s="144"/>
      <c r="B112" s="118" t="s">
        <v>1167</v>
      </c>
      <c r="C112" s="71"/>
      <c r="D112" s="71"/>
      <c r="E112" s="127"/>
      <c r="F112" s="138"/>
      <c r="G112" s="139"/>
    </row>
    <row r="113" spans="1:7" ht="23.25" hidden="1" customHeight="1" thickTop="1" thickBot="1" x14ac:dyDescent="0.25">
      <c r="A113" s="142" t="str">
        <f>B46</f>
        <v/>
      </c>
      <c r="B113" s="119" t="s">
        <v>744</v>
      </c>
      <c r="C113" s="69" t="e">
        <f>VLOOKUP($A113,DON_INFO_TYPES2,11,FALSE)&amp;" "</f>
        <v>#N/A</v>
      </c>
      <c r="D113" s="69" t="e">
        <f>VLOOKUP($A113,DON_INFO_TYPES2,12,FALSE)&amp;" "</f>
        <v>#N/A</v>
      </c>
      <c r="E113" s="128" t="e">
        <f>VLOOKUP($A113,DON_INFO_TYPES2,13,FALSE)&amp;" "</f>
        <v>#N/A</v>
      </c>
      <c r="F113" s="138"/>
      <c r="G113" s="139"/>
    </row>
    <row r="114" spans="1:7" ht="23.25" hidden="1" customHeight="1" thickBot="1" x14ac:dyDescent="0.25">
      <c r="A114" s="143"/>
      <c r="B114" s="120" t="s">
        <v>26</v>
      </c>
      <c r="C114" s="70"/>
      <c r="D114" s="70"/>
      <c r="E114" s="129"/>
      <c r="F114" s="138"/>
      <c r="G114" s="139"/>
    </row>
    <row r="115" spans="1:7" ht="23.25" hidden="1" customHeight="1" thickBot="1" x14ac:dyDescent="0.25">
      <c r="A115" s="144"/>
      <c r="B115" s="121" t="s">
        <v>1167</v>
      </c>
      <c r="C115" s="71"/>
      <c r="D115" s="71"/>
      <c r="E115" s="127"/>
      <c r="F115" s="138"/>
      <c r="G115" s="139"/>
    </row>
    <row r="116" spans="1:7" ht="23.25" hidden="1" customHeight="1" thickTop="1" thickBot="1" x14ac:dyDescent="0.25">
      <c r="A116" s="142" t="str">
        <f>B47</f>
        <v/>
      </c>
      <c r="B116" s="116" t="s">
        <v>744</v>
      </c>
      <c r="C116" s="69" t="e">
        <f>VLOOKUP($A116,DON_INFO_TYPES2,11,FALSE)&amp;" "</f>
        <v>#N/A</v>
      </c>
      <c r="D116" s="69" t="e">
        <f>VLOOKUP($A116,DON_INFO_TYPES2,12,FALSE)&amp;" "</f>
        <v>#N/A</v>
      </c>
      <c r="E116" s="128" t="e">
        <f>VLOOKUP($A116,DON_INFO_TYPES2,13,FALSE)&amp;" "</f>
        <v>#N/A</v>
      </c>
      <c r="F116" s="138"/>
      <c r="G116" s="139"/>
    </row>
    <row r="117" spans="1:7" ht="23.25" hidden="1" customHeight="1" thickBot="1" x14ac:dyDescent="0.25">
      <c r="A117" s="143"/>
      <c r="B117" s="117" t="s">
        <v>26</v>
      </c>
      <c r="C117" s="70"/>
      <c r="D117" s="70"/>
      <c r="E117" s="129"/>
      <c r="F117" s="138"/>
      <c r="G117" s="139"/>
    </row>
    <row r="118" spans="1:7" ht="23.25" hidden="1" customHeight="1" thickBot="1" x14ac:dyDescent="0.25">
      <c r="A118" s="144"/>
      <c r="B118" s="118" t="s">
        <v>1167</v>
      </c>
      <c r="C118" s="71"/>
      <c r="D118" s="71"/>
      <c r="E118" s="127"/>
      <c r="F118" s="138"/>
      <c r="G118" s="139"/>
    </row>
    <row r="119" spans="1:7" ht="23.25" hidden="1" customHeight="1" thickTop="1" thickBot="1" x14ac:dyDescent="0.25">
      <c r="A119" s="142" t="str">
        <f>B48</f>
        <v/>
      </c>
      <c r="B119" s="119" t="s">
        <v>744</v>
      </c>
      <c r="C119" s="69" t="e">
        <f>VLOOKUP($A119,DON_INFO_TYPES2,11,FALSE)&amp;" "</f>
        <v>#N/A</v>
      </c>
      <c r="D119" s="69" t="e">
        <f>VLOOKUP($A119,DON_INFO_TYPES2,12,FALSE)&amp;" "</f>
        <v>#N/A</v>
      </c>
      <c r="E119" s="128" t="e">
        <f>VLOOKUP($A119,DON_INFO_TYPES2,13,FALSE)&amp;" "</f>
        <v>#N/A</v>
      </c>
      <c r="F119" s="138"/>
      <c r="G119" s="139"/>
    </row>
    <row r="120" spans="1:7" ht="23.25" hidden="1" customHeight="1" thickBot="1" x14ac:dyDescent="0.25">
      <c r="A120" s="143"/>
      <c r="B120" s="120" t="s">
        <v>26</v>
      </c>
      <c r="C120" s="70"/>
      <c r="D120" s="70"/>
      <c r="E120" s="129"/>
      <c r="F120" s="138"/>
      <c r="G120" s="139"/>
    </row>
    <row r="121" spans="1:7" ht="23.25" hidden="1" customHeight="1" thickBot="1" x14ac:dyDescent="0.25">
      <c r="A121" s="144"/>
      <c r="B121" s="121" t="s">
        <v>1167</v>
      </c>
      <c r="C121" s="71"/>
      <c r="D121" s="71"/>
      <c r="E121" s="127"/>
      <c r="F121" s="138"/>
      <c r="G121" s="139"/>
    </row>
    <row r="122" spans="1:7" ht="23.25" hidden="1" customHeight="1" thickTop="1" thickBot="1" x14ac:dyDescent="0.25">
      <c r="A122" s="142" t="str">
        <f>B49</f>
        <v/>
      </c>
      <c r="B122" s="124" t="s">
        <v>744</v>
      </c>
      <c r="C122" s="69" t="e">
        <f>VLOOKUP($A122,DON_INFO_TYPES2,11,FALSE)&amp;" "</f>
        <v>#N/A</v>
      </c>
      <c r="D122" s="69" t="e">
        <f>VLOOKUP($A122,DON_INFO_TYPES2,12,FALSE)&amp;" "</f>
        <v>#N/A</v>
      </c>
      <c r="E122" s="128" t="e">
        <f>VLOOKUP($A122,DON_INFO_TYPES2,13,FALSE)&amp;" "</f>
        <v>#N/A</v>
      </c>
      <c r="F122" s="138"/>
      <c r="G122" s="139"/>
    </row>
    <row r="123" spans="1:7" ht="23.25" hidden="1" customHeight="1" thickBot="1" x14ac:dyDescent="0.25">
      <c r="A123" s="143"/>
      <c r="B123" s="122" t="s">
        <v>26</v>
      </c>
      <c r="C123" s="70"/>
      <c r="D123" s="70"/>
      <c r="E123" s="129"/>
      <c r="F123" s="138"/>
      <c r="G123" s="139"/>
    </row>
    <row r="124" spans="1:7" ht="23.25" hidden="1" customHeight="1" thickBot="1" x14ac:dyDescent="0.25">
      <c r="A124" s="144"/>
      <c r="B124" s="123" t="s">
        <v>1167</v>
      </c>
      <c r="C124" s="71"/>
      <c r="D124" s="71"/>
      <c r="E124" s="127"/>
      <c r="F124" s="138"/>
      <c r="G124" s="139"/>
    </row>
    <row r="125" spans="1:7" ht="23.25" hidden="1" customHeight="1" thickTop="1" thickBot="1" x14ac:dyDescent="0.25">
      <c r="A125" s="142" t="str">
        <f>B50</f>
        <v/>
      </c>
      <c r="B125" s="119" t="s">
        <v>744</v>
      </c>
      <c r="C125" s="69" t="e">
        <f>VLOOKUP($A125,DON_INFO_TYPES2,11,FALSE)&amp;" "</f>
        <v>#N/A</v>
      </c>
      <c r="D125" s="69" t="e">
        <f>VLOOKUP($A125,DON_INFO_TYPES2,12,FALSE)&amp;" "</f>
        <v>#N/A</v>
      </c>
      <c r="E125" s="128" t="e">
        <f>VLOOKUP($A125,DON_INFO_TYPES2,13,FALSE)&amp;" "</f>
        <v>#N/A</v>
      </c>
      <c r="F125" s="138"/>
      <c r="G125" s="139"/>
    </row>
    <row r="126" spans="1:7" ht="23.25" hidden="1" customHeight="1" thickBot="1" x14ac:dyDescent="0.25">
      <c r="A126" s="143"/>
      <c r="B126" s="120" t="s">
        <v>26</v>
      </c>
      <c r="C126" s="70"/>
      <c r="D126" s="70"/>
      <c r="E126" s="129"/>
      <c r="F126" s="138"/>
      <c r="G126" s="139"/>
    </row>
    <row r="127" spans="1:7" ht="23.25" hidden="1" customHeight="1" thickBot="1" x14ac:dyDescent="0.25">
      <c r="A127" s="144"/>
      <c r="B127" s="121" t="s">
        <v>1167</v>
      </c>
      <c r="C127" s="71"/>
      <c r="D127" s="71"/>
      <c r="E127" s="127"/>
      <c r="F127" s="138"/>
      <c r="G127" s="139"/>
    </row>
    <row r="128" spans="1:7" ht="23.25" hidden="1" customHeight="1" thickTop="1" thickBot="1" x14ac:dyDescent="0.25">
      <c r="A128" s="142" t="str">
        <f>B51</f>
        <v/>
      </c>
      <c r="B128" s="124" t="s">
        <v>744</v>
      </c>
      <c r="C128" s="69" t="e">
        <f>VLOOKUP($A128,DON_INFO_TYPES2,11,FALSE)&amp;" "</f>
        <v>#N/A</v>
      </c>
      <c r="D128" s="69" t="e">
        <f>VLOOKUP($A128,DON_INFO_TYPES2,12,FALSE)&amp;" "</f>
        <v>#N/A</v>
      </c>
      <c r="E128" s="128" t="e">
        <f>VLOOKUP($A128,DON_INFO_TYPES2,13,FALSE)&amp;" "</f>
        <v>#N/A</v>
      </c>
      <c r="F128" s="138"/>
      <c r="G128" s="139"/>
    </row>
    <row r="129" spans="1:7" ht="23.25" hidden="1" customHeight="1" thickBot="1" x14ac:dyDescent="0.25">
      <c r="A129" s="143"/>
      <c r="B129" s="122" t="s">
        <v>26</v>
      </c>
      <c r="C129" s="70"/>
      <c r="D129" s="70"/>
      <c r="E129" s="129"/>
      <c r="F129" s="138"/>
      <c r="G129" s="139"/>
    </row>
    <row r="130" spans="1:7" ht="23.25" hidden="1" customHeight="1" thickBot="1" x14ac:dyDescent="0.25">
      <c r="A130" s="144"/>
      <c r="B130" s="123" t="s">
        <v>1167</v>
      </c>
      <c r="C130" s="71"/>
      <c r="D130" s="71"/>
      <c r="E130" s="127"/>
      <c r="F130" s="138"/>
      <c r="G130" s="139"/>
    </row>
    <row r="131" spans="1:7" ht="23.25" hidden="1" customHeight="1" thickTop="1" thickBot="1" x14ac:dyDescent="0.25">
      <c r="A131" s="142" t="str">
        <f>B52</f>
        <v/>
      </c>
      <c r="B131" s="119" t="s">
        <v>744</v>
      </c>
      <c r="C131" s="69" t="e">
        <f>VLOOKUP($A131,DON_INFO_TYPES2,11,FALSE)&amp;" "</f>
        <v>#N/A</v>
      </c>
      <c r="D131" s="69" t="e">
        <f>VLOOKUP($A131,DON_INFO_TYPES2,12,FALSE)&amp;" "</f>
        <v>#N/A</v>
      </c>
      <c r="E131" s="128" t="e">
        <f>VLOOKUP($A131,DON_INFO_TYPES2,13,FALSE)&amp;" "</f>
        <v>#N/A</v>
      </c>
      <c r="F131" s="138"/>
      <c r="G131" s="139"/>
    </row>
    <row r="132" spans="1:7" ht="23.25" hidden="1" customHeight="1" thickBot="1" x14ac:dyDescent="0.25">
      <c r="A132" s="143"/>
      <c r="B132" s="120" t="s">
        <v>26</v>
      </c>
      <c r="C132" s="70"/>
      <c r="D132" s="70"/>
      <c r="E132" s="129"/>
      <c r="F132" s="138"/>
      <c r="G132" s="139"/>
    </row>
    <row r="133" spans="1:7" ht="23.25" hidden="1" customHeight="1" thickBot="1" x14ac:dyDescent="0.25">
      <c r="A133" s="144"/>
      <c r="B133" s="121" t="s">
        <v>1167</v>
      </c>
      <c r="C133" s="71"/>
      <c r="D133" s="71"/>
      <c r="E133" s="127"/>
      <c r="F133" s="138"/>
      <c r="G133" s="139"/>
    </row>
    <row r="134" spans="1:7" ht="23.25" hidden="1" customHeight="1" thickTop="1" thickBot="1" x14ac:dyDescent="0.25">
      <c r="A134" s="142" t="str">
        <f>B53</f>
        <v/>
      </c>
      <c r="B134" s="124" t="s">
        <v>744</v>
      </c>
      <c r="C134" s="69" t="e">
        <f>VLOOKUP($A134,DON_INFO_TYPES2,11,FALSE)&amp;" "</f>
        <v>#N/A</v>
      </c>
      <c r="D134" s="69" t="e">
        <f>VLOOKUP($A134,DON_INFO_TYPES2,12,FALSE)&amp;" "</f>
        <v>#N/A</v>
      </c>
      <c r="E134" s="128" t="e">
        <f>VLOOKUP($A134,DON_INFO_TYPES2,13,FALSE)&amp;" "</f>
        <v>#N/A</v>
      </c>
      <c r="F134" s="138"/>
      <c r="G134" s="139"/>
    </row>
    <row r="135" spans="1:7" ht="23.25" hidden="1" customHeight="1" thickBot="1" x14ac:dyDescent="0.25">
      <c r="A135" s="143"/>
      <c r="B135" s="122" t="s">
        <v>26</v>
      </c>
      <c r="C135" s="70"/>
      <c r="D135" s="70"/>
      <c r="E135" s="129"/>
      <c r="F135" s="138"/>
      <c r="G135" s="139"/>
    </row>
    <row r="136" spans="1:7" ht="23.25" hidden="1" customHeight="1" thickBot="1" x14ac:dyDescent="0.25">
      <c r="A136" s="144"/>
      <c r="B136" s="123" t="s">
        <v>1167</v>
      </c>
      <c r="C136" s="71"/>
      <c r="D136" s="71"/>
      <c r="E136" s="127"/>
      <c r="F136" s="138"/>
      <c r="G136" s="139"/>
    </row>
    <row r="137" spans="1:7" ht="23.25" hidden="1" customHeight="1" thickTop="1" thickBot="1" x14ac:dyDescent="0.25">
      <c r="A137" s="142" t="str">
        <f>B54</f>
        <v/>
      </c>
      <c r="B137" s="119" t="s">
        <v>744</v>
      </c>
      <c r="C137" s="69" t="e">
        <f>VLOOKUP($A137,DON_INFO_TYPES2,11,FALSE)&amp;" "</f>
        <v>#N/A</v>
      </c>
      <c r="D137" s="69" t="e">
        <f>VLOOKUP($A137,DON_INFO_TYPES2,12,FALSE)&amp;" "</f>
        <v>#N/A</v>
      </c>
      <c r="E137" s="128" t="e">
        <f>VLOOKUP($A137,DON_INFO_TYPES2,13,FALSE)&amp;" "</f>
        <v>#N/A</v>
      </c>
      <c r="F137" s="138"/>
      <c r="G137" s="139"/>
    </row>
    <row r="138" spans="1:7" ht="23.25" hidden="1" customHeight="1" thickBot="1" x14ac:dyDescent="0.25">
      <c r="A138" s="143"/>
      <c r="B138" s="120" t="s">
        <v>26</v>
      </c>
      <c r="C138" s="70"/>
      <c r="D138" s="70"/>
      <c r="E138" s="129"/>
      <c r="F138" s="138"/>
      <c r="G138" s="139"/>
    </row>
    <row r="139" spans="1:7" ht="23.25" hidden="1" customHeight="1" thickBot="1" x14ac:dyDescent="0.25">
      <c r="A139" s="144"/>
      <c r="B139" s="121" t="s">
        <v>1167</v>
      </c>
      <c r="C139" s="71"/>
      <c r="D139" s="71"/>
      <c r="E139" s="127"/>
      <c r="F139" s="138"/>
      <c r="G139" s="139"/>
    </row>
    <row r="140" spans="1:7" ht="23.25" hidden="1" customHeight="1" thickTop="1" thickBot="1" x14ac:dyDescent="0.25">
      <c r="A140" s="142" t="str">
        <f>B55</f>
        <v/>
      </c>
      <c r="B140" s="124" t="s">
        <v>744</v>
      </c>
      <c r="C140" s="69" t="e">
        <f>VLOOKUP($A140,DON_INFO_TYPES2,11,FALSE)&amp;" "</f>
        <v>#N/A</v>
      </c>
      <c r="D140" s="69" t="e">
        <f>VLOOKUP($A140,DON_INFO_TYPES2,12,FALSE)&amp;" "</f>
        <v>#N/A</v>
      </c>
      <c r="E140" s="128" t="e">
        <f>VLOOKUP($A140,DON_INFO_TYPES2,13,FALSE)&amp;" "</f>
        <v>#N/A</v>
      </c>
      <c r="F140" s="138"/>
      <c r="G140" s="139"/>
    </row>
    <row r="141" spans="1:7" ht="23.25" hidden="1" customHeight="1" thickBot="1" x14ac:dyDescent="0.25">
      <c r="A141" s="143"/>
      <c r="B141" s="122" t="s">
        <v>26</v>
      </c>
      <c r="C141" s="70"/>
      <c r="D141" s="70"/>
      <c r="E141" s="129"/>
      <c r="F141" s="138"/>
      <c r="G141" s="139"/>
    </row>
    <row r="142" spans="1:7" ht="23.25" hidden="1" customHeight="1" thickBot="1" x14ac:dyDescent="0.25">
      <c r="A142" s="144"/>
      <c r="B142" s="125" t="s">
        <v>1167</v>
      </c>
      <c r="C142" s="71"/>
      <c r="D142" s="71"/>
      <c r="E142" s="127"/>
      <c r="F142" s="138"/>
      <c r="G142" s="139"/>
    </row>
    <row r="143" spans="1:7" ht="23.25" hidden="1" customHeight="1" thickTop="1" thickBot="1" x14ac:dyDescent="0.25">
      <c r="A143" s="142" t="str">
        <f>B56</f>
        <v/>
      </c>
      <c r="B143" s="119" t="s">
        <v>744</v>
      </c>
      <c r="C143" s="69" t="e">
        <f>VLOOKUP($A143,DON_INFO_TYPES2,11,FALSE)&amp;" "</f>
        <v>#N/A</v>
      </c>
      <c r="D143" s="69" t="e">
        <f>VLOOKUP($A143,DON_INFO_TYPES2,12,FALSE)&amp;" "</f>
        <v>#N/A</v>
      </c>
      <c r="E143" s="128" t="e">
        <f>VLOOKUP($A143,DON_INFO_TYPES2,13,FALSE)&amp;" "</f>
        <v>#N/A</v>
      </c>
      <c r="F143" s="138"/>
      <c r="G143" s="139"/>
    </row>
    <row r="144" spans="1:7" ht="23.25" hidden="1" customHeight="1" thickBot="1" x14ac:dyDescent="0.25">
      <c r="A144" s="143"/>
      <c r="B144" s="120" t="s">
        <v>26</v>
      </c>
      <c r="C144" s="70"/>
      <c r="D144" s="70"/>
      <c r="E144" s="129"/>
      <c r="F144" s="138"/>
      <c r="G144" s="139"/>
    </row>
    <row r="145" spans="1:7" ht="23.25" hidden="1" customHeight="1" thickBot="1" x14ac:dyDescent="0.25">
      <c r="A145" s="144"/>
      <c r="B145" s="121" t="s">
        <v>1167</v>
      </c>
      <c r="C145" s="71"/>
      <c r="D145" s="71"/>
      <c r="E145" s="127"/>
      <c r="F145" s="138"/>
      <c r="G145" s="139"/>
    </row>
    <row r="146" spans="1:7" ht="23.25" hidden="1" customHeight="1" thickTop="1" thickBot="1" x14ac:dyDescent="0.25">
      <c r="A146" s="142" t="str">
        <f>B57</f>
        <v/>
      </c>
      <c r="B146" s="124" t="s">
        <v>744</v>
      </c>
      <c r="C146" s="69" t="e">
        <f>VLOOKUP($A146,DON_INFO_TYPES2,11,FALSE)&amp;" "</f>
        <v>#N/A</v>
      </c>
      <c r="D146" s="69" t="e">
        <f>VLOOKUP($A146,DON_INFO_TYPES2,12,FALSE)&amp;" "</f>
        <v>#N/A</v>
      </c>
      <c r="E146" s="128" t="e">
        <f>VLOOKUP($A146,DON_INFO_TYPES2,13,FALSE)&amp;" "</f>
        <v>#N/A</v>
      </c>
      <c r="F146" s="138"/>
      <c r="G146" s="139"/>
    </row>
    <row r="147" spans="1:7" ht="23.25" hidden="1" customHeight="1" thickBot="1" x14ac:dyDescent="0.25">
      <c r="A147" s="143"/>
      <c r="B147" s="122" t="s">
        <v>26</v>
      </c>
      <c r="C147" s="70"/>
      <c r="D147" s="70"/>
      <c r="E147" s="129"/>
      <c r="F147" s="138"/>
      <c r="G147" s="139"/>
    </row>
    <row r="148" spans="1:7" ht="23.25" hidden="1" customHeight="1" thickBot="1" x14ac:dyDescent="0.25">
      <c r="A148" s="144"/>
      <c r="B148" s="125" t="s">
        <v>1167</v>
      </c>
      <c r="C148" s="71"/>
      <c r="D148" s="71"/>
      <c r="E148" s="127"/>
      <c r="F148" s="138"/>
      <c r="G148" s="139"/>
    </row>
    <row r="149" spans="1:7" ht="23.25" hidden="1" customHeight="1" thickTop="1" thickBot="1" x14ac:dyDescent="0.25">
      <c r="A149" s="142" t="str">
        <f>B58</f>
        <v/>
      </c>
      <c r="B149" s="119" t="s">
        <v>744</v>
      </c>
      <c r="C149" s="69" t="e">
        <f>VLOOKUP($A149,DON_INFO_TYPES2,11,FALSE)&amp;" "</f>
        <v>#N/A</v>
      </c>
      <c r="D149" s="69" t="e">
        <f>VLOOKUP($A149,DON_INFO_TYPES2,12,FALSE)&amp;" "</f>
        <v>#N/A</v>
      </c>
      <c r="E149" s="128" t="e">
        <f>VLOOKUP($A149,DON_INFO_TYPES2,13,FALSE)&amp;" "</f>
        <v>#N/A</v>
      </c>
      <c r="F149" s="138"/>
      <c r="G149" s="139"/>
    </row>
    <row r="150" spans="1:7" ht="23.25" hidden="1" customHeight="1" thickBot="1" x14ac:dyDescent="0.25">
      <c r="A150" s="143"/>
      <c r="B150" s="120" t="s">
        <v>26</v>
      </c>
      <c r="C150" s="70"/>
      <c r="D150" s="70"/>
      <c r="E150" s="129"/>
      <c r="F150" s="138"/>
      <c r="G150" s="139"/>
    </row>
    <row r="151" spans="1:7" ht="23.25" hidden="1" customHeight="1" thickBot="1" x14ac:dyDescent="0.25">
      <c r="A151" s="144"/>
      <c r="B151" s="121" t="s">
        <v>1167</v>
      </c>
      <c r="C151" s="71"/>
      <c r="D151" s="71"/>
      <c r="E151" s="127"/>
      <c r="F151" s="138"/>
      <c r="G151" s="139"/>
    </row>
    <row r="152" spans="1:7" ht="23.25" hidden="1" customHeight="1" thickTop="1" thickBot="1" x14ac:dyDescent="0.25">
      <c r="A152" s="142" t="str">
        <f>B59</f>
        <v/>
      </c>
      <c r="B152" s="124" t="s">
        <v>744</v>
      </c>
      <c r="C152" s="69" t="e">
        <f>VLOOKUP($A152,DON_INFO_TYPES2,11,FALSE)&amp;" "</f>
        <v>#N/A</v>
      </c>
      <c r="D152" s="69" t="e">
        <f>VLOOKUP($A152,DON_INFO_TYPES2,12,FALSE)&amp;" "</f>
        <v>#N/A</v>
      </c>
      <c r="E152" s="128" t="e">
        <f>VLOOKUP($A152,DON_INFO_TYPES2,13,FALSE)&amp;" "</f>
        <v>#N/A</v>
      </c>
      <c r="F152" s="138"/>
      <c r="G152" s="139"/>
    </row>
    <row r="153" spans="1:7" ht="23.25" hidden="1" customHeight="1" thickBot="1" x14ac:dyDescent="0.25">
      <c r="A153" s="143"/>
      <c r="B153" s="122" t="s">
        <v>26</v>
      </c>
      <c r="C153" s="70"/>
      <c r="D153" s="70"/>
      <c r="E153" s="129"/>
      <c r="F153" s="138"/>
      <c r="G153" s="139"/>
    </row>
    <row r="154" spans="1:7" ht="23.25" hidden="1" customHeight="1" thickBot="1" x14ac:dyDescent="0.25">
      <c r="A154" s="144"/>
      <c r="B154" s="125" t="s">
        <v>1167</v>
      </c>
      <c r="C154" s="71"/>
      <c r="D154" s="71"/>
      <c r="E154" s="127"/>
      <c r="F154" s="138"/>
      <c r="G154" s="139"/>
    </row>
    <row r="155" spans="1:7" ht="23.25" hidden="1" customHeight="1" thickTop="1" thickBot="1" x14ac:dyDescent="0.25">
      <c r="A155" s="142" t="str">
        <f>B60</f>
        <v/>
      </c>
      <c r="B155" s="119" t="s">
        <v>744</v>
      </c>
      <c r="C155" s="69" t="e">
        <f>VLOOKUP($A155,DON_INFO_TYPES2,11,FALSE)&amp;" "</f>
        <v>#N/A</v>
      </c>
      <c r="D155" s="69" t="e">
        <f>VLOOKUP($A155,DON_INFO_TYPES2,12,FALSE)&amp;" "</f>
        <v>#N/A</v>
      </c>
      <c r="E155" s="128" t="e">
        <f>VLOOKUP($A155,DON_INFO_TYPES2,13,FALSE)&amp;" "</f>
        <v>#N/A</v>
      </c>
      <c r="F155" s="138"/>
      <c r="G155" s="139"/>
    </row>
    <row r="156" spans="1:7" ht="23.25" hidden="1" customHeight="1" thickBot="1" x14ac:dyDescent="0.25">
      <c r="A156" s="143"/>
      <c r="B156" s="120" t="s">
        <v>26</v>
      </c>
      <c r="C156" s="70"/>
      <c r="D156" s="70"/>
      <c r="E156" s="129"/>
      <c r="F156" s="138"/>
      <c r="G156" s="139"/>
    </row>
    <row r="157" spans="1:7" ht="23.25" hidden="1" customHeight="1" thickBot="1" x14ac:dyDescent="0.25">
      <c r="A157" s="144"/>
      <c r="B157" s="121" t="s">
        <v>1167</v>
      </c>
      <c r="C157" s="71"/>
      <c r="D157" s="71"/>
      <c r="E157" s="127"/>
      <c r="F157" s="138"/>
      <c r="G157" s="139"/>
    </row>
    <row r="158" spans="1:7" ht="23.25" hidden="1" customHeight="1" thickTop="1" thickBot="1" x14ac:dyDescent="0.25">
      <c r="A158" s="142" t="str">
        <f>B61</f>
        <v/>
      </c>
      <c r="B158" s="124" t="s">
        <v>744</v>
      </c>
      <c r="C158" s="69" t="e">
        <f>VLOOKUP($A158,DON_INFO_TYPES2,11,FALSE)&amp;" "</f>
        <v>#N/A</v>
      </c>
      <c r="D158" s="69" t="e">
        <f>VLOOKUP($A158,DON_INFO_TYPES2,12,FALSE)&amp;" "</f>
        <v>#N/A</v>
      </c>
      <c r="E158" s="128" t="e">
        <f>VLOOKUP($A158,DON_INFO_TYPES2,13,FALSE)&amp;" "</f>
        <v>#N/A</v>
      </c>
      <c r="F158" s="138"/>
      <c r="G158" s="139"/>
    </row>
    <row r="159" spans="1:7" ht="23.25" hidden="1" customHeight="1" thickBot="1" x14ac:dyDescent="0.25">
      <c r="A159" s="143"/>
      <c r="B159" s="122" t="s">
        <v>26</v>
      </c>
      <c r="C159" s="70"/>
      <c r="D159" s="70"/>
      <c r="E159" s="129"/>
      <c r="F159" s="138"/>
      <c r="G159" s="139"/>
    </row>
    <row r="160" spans="1:7" ht="23.25" hidden="1" customHeight="1" thickBot="1" x14ac:dyDescent="0.25">
      <c r="A160" s="144"/>
      <c r="B160" s="125" t="s">
        <v>1167</v>
      </c>
      <c r="C160" s="71"/>
      <c r="D160" s="71"/>
      <c r="E160" s="127"/>
      <c r="F160" s="138"/>
      <c r="G160" s="139"/>
    </row>
    <row r="161" spans="1:7" ht="23.25" hidden="1" customHeight="1" thickTop="1" thickBot="1" x14ac:dyDescent="0.25">
      <c r="A161" s="142" t="str">
        <f>B62</f>
        <v/>
      </c>
      <c r="B161" s="119" t="s">
        <v>744</v>
      </c>
      <c r="C161" s="69" t="e">
        <f>VLOOKUP($A161,DON_INFO_TYPES2,11,FALSE)&amp;" "</f>
        <v>#N/A</v>
      </c>
      <c r="D161" s="69" t="e">
        <f>VLOOKUP($A161,DON_INFO_TYPES2,12,FALSE)&amp;" "</f>
        <v>#N/A</v>
      </c>
      <c r="E161" s="128" t="e">
        <f>VLOOKUP($A161,DON_INFO_TYPES2,13,FALSE)&amp;" "</f>
        <v>#N/A</v>
      </c>
      <c r="F161" s="138"/>
      <c r="G161" s="139"/>
    </row>
    <row r="162" spans="1:7" ht="23.25" hidden="1" customHeight="1" thickBot="1" x14ac:dyDescent="0.25">
      <c r="A162" s="143"/>
      <c r="B162" s="120" t="s">
        <v>26</v>
      </c>
      <c r="C162" s="70"/>
      <c r="D162" s="70"/>
      <c r="E162" s="129"/>
      <c r="F162" s="138"/>
      <c r="G162" s="139"/>
    </row>
    <row r="163" spans="1:7" ht="23.25" hidden="1" customHeight="1" thickBot="1" x14ac:dyDescent="0.25">
      <c r="A163" s="144"/>
      <c r="B163" s="121" t="s">
        <v>1167</v>
      </c>
      <c r="C163" s="71"/>
      <c r="D163" s="71"/>
      <c r="E163" s="127"/>
      <c r="F163" s="138"/>
      <c r="G163" s="139"/>
    </row>
    <row r="164" spans="1:7" ht="23.25" hidden="1" customHeight="1" thickTop="1" thickBot="1" x14ac:dyDescent="0.25">
      <c r="A164" s="142" t="str">
        <f>B63</f>
        <v/>
      </c>
      <c r="B164" s="124" t="s">
        <v>744</v>
      </c>
      <c r="C164" s="69" t="e">
        <f>VLOOKUP($A164,DON_INFO_TYPES2,11,FALSE)&amp;" "</f>
        <v>#N/A</v>
      </c>
      <c r="D164" s="69" t="e">
        <f>VLOOKUP($A164,DON_INFO_TYPES2,12,FALSE)&amp;" "</f>
        <v>#N/A</v>
      </c>
      <c r="E164" s="128" t="e">
        <f>VLOOKUP($A164,DON_INFO_TYPES2,13,FALSE)&amp;" "</f>
        <v>#N/A</v>
      </c>
      <c r="F164" s="138"/>
      <c r="G164" s="139"/>
    </row>
    <row r="165" spans="1:7" ht="23.25" hidden="1" customHeight="1" thickBot="1" x14ac:dyDescent="0.25">
      <c r="A165" s="143"/>
      <c r="B165" s="122" t="s">
        <v>26</v>
      </c>
      <c r="C165" s="70"/>
      <c r="D165" s="70"/>
      <c r="E165" s="129"/>
      <c r="F165" s="138"/>
      <c r="G165" s="139"/>
    </row>
    <row r="166" spans="1:7" ht="23.25" hidden="1" customHeight="1" thickBot="1" x14ac:dyDescent="0.25">
      <c r="A166" s="144"/>
      <c r="B166" s="125" t="s">
        <v>1167</v>
      </c>
      <c r="C166" s="71"/>
      <c r="D166" s="71"/>
      <c r="E166" s="127"/>
      <c r="F166" s="138"/>
      <c r="G166" s="139"/>
    </row>
    <row r="167" spans="1:7" ht="23.25" hidden="1" customHeight="1" thickTop="1" thickBot="1" x14ac:dyDescent="0.25">
      <c r="A167" s="142" t="str">
        <f>B64</f>
        <v/>
      </c>
      <c r="B167" s="119" t="s">
        <v>744</v>
      </c>
      <c r="C167" s="69" t="e">
        <f>VLOOKUP($A167,DON_INFO_TYPES2,11,FALSE)&amp;" "</f>
        <v>#N/A</v>
      </c>
      <c r="D167" s="69" t="e">
        <f>VLOOKUP($A167,DON_INFO_TYPES2,12,FALSE)&amp;" "</f>
        <v>#N/A</v>
      </c>
      <c r="E167" s="128" t="e">
        <f>VLOOKUP($A167,DON_INFO_TYPES2,13,FALSE)&amp;" "</f>
        <v>#N/A</v>
      </c>
      <c r="F167" s="138"/>
      <c r="G167" s="139"/>
    </row>
    <row r="168" spans="1:7" ht="23.25" hidden="1" customHeight="1" thickBot="1" x14ac:dyDescent="0.25">
      <c r="A168" s="143"/>
      <c r="B168" s="120" t="s">
        <v>26</v>
      </c>
      <c r="C168" s="70"/>
      <c r="D168" s="70"/>
      <c r="E168" s="129"/>
      <c r="F168" s="138"/>
      <c r="G168" s="139"/>
    </row>
    <row r="169" spans="1:7" ht="23.25" hidden="1" customHeight="1" thickBot="1" x14ac:dyDescent="0.25">
      <c r="A169" s="144"/>
      <c r="B169" s="121" t="s">
        <v>1167</v>
      </c>
      <c r="C169" s="71"/>
      <c r="D169" s="71"/>
      <c r="E169" s="127"/>
      <c r="F169" s="138"/>
      <c r="G169" s="139"/>
    </row>
    <row r="170" spans="1:7" ht="23.25" hidden="1" customHeight="1" thickTop="1" thickBot="1" x14ac:dyDescent="0.25">
      <c r="A170" s="142" t="str">
        <f>B65</f>
        <v/>
      </c>
      <c r="B170" s="124" t="s">
        <v>744</v>
      </c>
      <c r="C170" s="69" t="e">
        <f>VLOOKUP($A170,DON_INFO_TYPES2,11,FALSE)&amp;" "</f>
        <v>#N/A</v>
      </c>
      <c r="D170" s="69" t="e">
        <f>VLOOKUP($A170,DON_INFO_TYPES2,12,FALSE)&amp;" "</f>
        <v>#N/A</v>
      </c>
      <c r="E170" s="128" t="e">
        <f>VLOOKUP($A170,DON_INFO_TYPES2,13,FALSE)&amp;" "</f>
        <v>#N/A</v>
      </c>
      <c r="F170" s="138"/>
      <c r="G170" s="139"/>
    </row>
    <row r="171" spans="1:7" ht="23.25" hidden="1" customHeight="1" thickBot="1" x14ac:dyDescent="0.25">
      <c r="A171" s="143"/>
      <c r="B171" s="122" t="s">
        <v>26</v>
      </c>
      <c r="C171" s="70"/>
      <c r="D171" s="70"/>
      <c r="E171" s="129"/>
      <c r="F171" s="138"/>
      <c r="G171" s="139"/>
    </row>
    <row r="172" spans="1:7" ht="23.25" hidden="1" customHeight="1" thickBot="1" x14ac:dyDescent="0.25">
      <c r="A172" s="144"/>
      <c r="B172" s="125" t="s">
        <v>1167</v>
      </c>
      <c r="C172" s="71"/>
      <c r="D172" s="71"/>
      <c r="E172" s="127"/>
      <c r="F172" s="138"/>
      <c r="G172" s="139"/>
    </row>
    <row r="173" spans="1:7" ht="23.25" hidden="1" customHeight="1" thickTop="1" thickBot="1" x14ac:dyDescent="0.25">
      <c r="A173" s="238" t="str">
        <f>B66</f>
        <v/>
      </c>
      <c r="B173" s="124" t="s">
        <v>744</v>
      </c>
      <c r="C173" s="69" t="e">
        <f>VLOOKUP($A173,DON_INFO_TYPES2,11,FALSE)&amp;" "</f>
        <v>#N/A</v>
      </c>
      <c r="D173" s="69" t="e">
        <f>VLOOKUP($A173,DON_INFO_TYPES2,12,FALSE)&amp;" "</f>
        <v>#N/A</v>
      </c>
      <c r="E173" s="128" t="e">
        <f>VLOOKUP($A173,DON_INFO_TYPES2,13,FALSE)&amp;" "</f>
        <v>#N/A</v>
      </c>
      <c r="F173" s="138"/>
      <c r="G173" s="139"/>
    </row>
    <row r="174" spans="1:7" ht="23.25" hidden="1" customHeight="1" thickBot="1" x14ac:dyDescent="0.25">
      <c r="A174" s="239"/>
      <c r="B174" s="122" t="s">
        <v>26</v>
      </c>
      <c r="C174" s="70"/>
      <c r="D174" s="70"/>
      <c r="E174" s="129"/>
      <c r="F174" s="138"/>
      <c r="G174" s="139"/>
    </row>
    <row r="175" spans="1:7" ht="23.25" hidden="1" customHeight="1" thickBot="1" x14ac:dyDescent="0.25">
      <c r="A175" s="240"/>
      <c r="B175" s="123" t="s">
        <v>1167</v>
      </c>
      <c r="C175" s="71"/>
      <c r="D175" s="71"/>
      <c r="E175" s="127"/>
      <c r="F175" s="138"/>
      <c r="G175" s="139"/>
    </row>
    <row r="176" spans="1:7" ht="23.25" hidden="1" customHeight="1" thickTop="1" thickBot="1" x14ac:dyDescent="0.25">
      <c r="A176" s="142" t="str">
        <f>B67</f>
        <v/>
      </c>
      <c r="B176" s="113" t="s">
        <v>744</v>
      </c>
      <c r="C176" s="69" t="e">
        <f>VLOOKUP($A176,DON_INFO_TYPES2,11,FALSE)&amp;" "</f>
        <v>#N/A</v>
      </c>
      <c r="D176" s="69" t="e">
        <f>VLOOKUP($A176,DON_INFO_TYPES2,12,FALSE)&amp;" "</f>
        <v>#N/A</v>
      </c>
      <c r="E176" s="128" t="e">
        <f>VLOOKUP($A176,DON_INFO_TYPES2,13,FALSE)&amp;" "</f>
        <v>#N/A</v>
      </c>
      <c r="F176" s="138"/>
      <c r="G176" s="139"/>
    </row>
    <row r="177" spans="1:7" ht="23.25" hidden="1" customHeight="1" thickBot="1" x14ac:dyDescent="0.25">
      <c r="A177" s="143"/>
      <c r="B177" s="114" t="s">
        <v>26</v>
      </c>
      <c r="C177" s="70"/>
      <c r="D177" s="70"/>
      <c r="E177" s="129"/>
      <c r="F177" s="138"/>
      <c r="G177" s="139"/>
    </row>
    <row r="178" spans="1:7" ht="23.25" hidden="1" customHeight="1" thickBot="1" x14ac:dyDescent="0.25">
      <c r="A178" s="144"/>
      <c r="B178" s="115" t="s">
        <v>1167</v>
      </c>
      <c r="C178" s="71"/>
      <c r="D178" s="71"/>
      <c r="E178" s="127"/>
      <c r="F178" s="138"/>
      <c r="G178" s="139"/>
    </row>
    <row r="179" spans="1:7" ht="23.25" hidden="1" customHeight="1" thickTop="1" thickBot="1" x14ac:dyDescent="0.25">
      <c r="A179" s="142" t="str">
        <f>B68</f>
        <v/>
      </c>
      <c r="B179" s="116" t="s">
        <v>744</v>
      </c>
      <c r="C179" s="69" t="e">
        <f>VLOOKUP($A179,DON_INFO_TYPES2,11,FALSE)&amp;" "</f>
        <v>#N/A</v>
      </c>
      <c r="D179" s="69" t="e">
        <f>VLOOKUP($A179,DON_INFO_TYPES2,12,FALSE)&amp;" "</f>
        <v>#N/A</v>
      </c>
      <c r="E179" s="128" t="e">
        <f>VLOOKUP($A179,DON_INFO_TYPES2,13,FALSE)&amp;" "</f>
        <v>#N/A</v>
      </c>
      <c r="F179" s="138"/>
      <c r="G179" s="139"/>
    </row>
    <row r="180" spans="1:7" ht="23.25" hidden="1" customHeight="1" thickBot="1" x14ac:dyDescent="0.25">
      <c r="A180" s="143"/>
      <c r="B180" s="117" t="s">
        <v>26</v>
      </c>
      <c r="C180" s="70"/>
      <c r="D180" s="70"/>
      <c r="E180" s="129"/>
      <c r="F180" s="138"/>
      <c r="G180" s="139"/>
    </row>
    <row r="181" spans="1:7" ht="23.25" hidden="1" customHeight="1" thickBot="1" x14ac:dyDescent="0.25">
      <c r="A181" s="144"/>
      <c r="B181" s="118" t="s">
        <v>1167</v>
      </c>
      <c r="C181" s="71"/>
      <c r="D181" s="71"/>
      <c r="E181" s="127"/>
      <c r="F181" s="138"/>
      <c r="G181" s="139"/>
    </row>
    <row r="182" spans="1:7" ht="23.25" hidden="1" customHeight="1" thickTop="1" thickBot="1" x14ac:dyDescent="0.25">
      <c r="A182" s="142" t="str">
        <f>B69</f>
        <v/>
      </c>
      <c r="B182" s="119" t="s">
        <v>744</v>
      </c>
      <c r="C182" s="69" t="e">
        <f>VLOOKUP($A182,DON_INFO_TYPES2,11,FALSE)&amp;" "</f>
        <v>#N/A</v>
      </c>
      <c r="D182" s="69" t="e">
        <f>VLOOKUP($A182,DON_INFO_TYPES2,12,FALSE)&amp;" "</f>
        <v>#N/A</v>
      </c>
      <c r="E182" s="128" t="e">
        <f>VLOOKUP($A182,DON_INFO_TYPES2,13,FALSE)&amp;" "</f>
        <v>#N/A</v>
      </c>
      <c r="F182" s="138"/>
      <c r="G182" s="139"/>
    </row>
    <row r="183" spans="1:7" ht="23.25" hidden="1" customHeight="1" thickBot="1" x14ac:dyDescent="0.25">
      <c r="A183" s="143"/>
      <c r="B183" s="120" t="s">
        <v>26</v>
      </c>
      <c r="C183" s="70"/>
      <c r="D183" s="70"/>
      <c r="E183" s="129"/>
      <c r="F183" s="138"/>
      <c r="G183" s="139"/>
    </row>
    <row r="184" spans="1:7" ht="23.25" hidden="1" customHeight="1" thickBot="1" x14ac:dyDescent="0.25">
      <c r="A184" s="144"/>
      <c r="B184" s="121" t="s">
        <v>1167</v>
      </c>
      <c r="C184" s="71"/>
      <c r="D184" s="71"/>
      <c r="E184" s="127"/>
      <c r="F184" s="138"/>
      <c r="G184" s="139"/>
    </row>
    <row r="185" spans="1:7" ht="23.25" hidden="1" customHeight="1" thickTop="1" thickBot="1" x14ac:dyDescent="0.25">
      <c r="A185" s="142" t="str">
        <f>B70</f>
        <v/>
      </c>
      <c r="B185" s="116" t="s">
        <v>744</v>
      </c>
      <c r="C185" s="69" t="e">
        <f>VLOOKUP($A185,DON_INFO_TYPES2,11,FALSE)&amp;" "</f>
        <v>#N/A</v>
      </c>
      <c r="D185" s="69" t="e">
        <f>VLOOKUP($A185,DON_INFO_TYPES2,12,FALSE)&amp;" "</f>
        <v>#N/A</v>
      </c>
      <c r="E185" s="128" t="e">
        <f>VLOOKUP($A185,DON_INFO_TYPES2,13,FALSE)&amp;" "</f>
        <v>#N/A</v>
      </c>
      <c r="F185" s="138"/>
      <c r="G185" s="139"/>
    </row>
    <row r="186" spans="1:7" ht="23.25" hidden="1" customHeight="1" thickBot="1" x14ac:dyDescent="0.25">
      <c r="A186" s="143"/>
      <c r="B186" s="117" t="s">
        <v>26</v>
      </c>
      <c r="C186" s="70"/>
      <c r="D186" s="70"/>
      <c r="E186" s="129"/>
      <c r="F186" s="138"/>
      <c r="G186" s="139"/>
    </row>
    <row r="187" spans="1:7" ht="23.25" hidden="1" customHeight="1" thickBot="1" x14ac:dyDescent="0.25">
      <c r="A187" s="144"/>
      <c r="B187" s="118" t="s">
        <v>1167</v>
      </c>
      <c r="C187" s="71"/>
      <c r="D187" s="71"/>
      <c r="E187" s="127"/>
      <c r="F187" s="138"/>
      <c r="G187" s="139"/>
    </row>
    <row r="188" spans="1:7" ht="23.25" hidden="1" customHeight="1" thickTop="1" thickBot="1" x14ac:dyDescent="0.25">
      <c r="A188" s="142" t="str">
        <f>B71</f>
        <v/>
      </c>
      <c r="B188" s="119" t="s">
        <v>744</v>
      </c>
      <c r="C188" s="69" t="e">
        <f>VLOOKUP($A188,DON_INFO_TYPES2,11,FALSE)&amp;" "</f>
        <v>#N/A</v>
      </c>
      <c r="D188" s="69" t="e">
        <f>VLOOKUP($A188,DON_INFO_TYPES2,12,FALSE)&amp;" "</f>
        <v>#N/A</v>
      </c>
      <c r="E188" s="128" t="e">
        <f>VLOOKUP($A188,DON_INFO_TYPES2,13,FALSE)&amp;" "</f>
        <v>#N/A</v>
      </c>
      <c r="F188" s="138"/>
      <c r="G188" s="139"/>
    </row>
    <row r="189" spans="1:7" ht="23.25" hidden="1" customHeight="1" thickBot="1" x14ac:dyDescent="0.25">
      <c r="A189" s="143"/>
      <c r="B189" s="120" t="s">
        <v>26</v>
      </c>
      <c r="C189" s="70"/>
      <c r="D189" s="70"/>
      <c r="E189" s="129"/>
      <c r="F189" s="138"/>
      <c r="G189" s="139"/>
    </row>
    <row r="190" spans="1:7" ht="23.25" hidden="1" customHeight="1" thickBot="1" x14ac:dyDescent="0.25">
      <c r="A190" s="144"/>
      <c r="B190" s="121" t="s">
        <v>1167</v>
      </c>
      <c r="C190" s="71"/>
      <c r="D190" s="71"/>
      <c r="E190" s="127"/>
      <c r="F190" s="138"/>
      <c r="G190" s="139"/>
    </row>
    <row r="191" spans="1:7" ht="23.25" hidden="1" customHeight="1" thickTop="1" thickBot="1" x14ac:dyDescent="0.25">
      <c r="A191" s="142" t="str">
        <f>B72</f>
        <v/>
      </c>
      <c r="B191" s="124" t="s">
        <v>744</v>
      </c>
      <c r="C191" s="69" t="e">
        <f>VLOOKUP($A191,DON_INFO_TYPES2,11,FALSE)&amp;" "</f>
        <v>#N/A</v>
      </c>
      <c r="D191" s="69" t="e">
        <f>VLOOKUP($A191,DON_INFO_TYPES2,12,FALSE)&amp;" "</f>
        <v>#N/A</v>
      </c>
      <c r="E191" s="128" t="e">
        <f>VLOOKUP($A191,DON_INFO_TYPES2,13,FALSE)&amp;" "</f>
        <v>#N/A</v>
      </c>
      <c r="F191" s="138"/>
      <c r="G191" s="139"/>
    </row>
    <row r="192" spans="1:7" ht="23.25" hidden="1" customHeight="1" thickBot="1" x14ac:dyDescent="0.25">
      <c r="A192" s="143"/>
      <c r="B192" s="122" t="s">
        <v>26</v>
      </c>
      <c r="C192" s="70"/>
      <c r="D192" s="70"/>
      <c r="E192" s="129"/>
      <c r="F192" s="138"/>
      <c r="G192" s="139"/>
    </row>
    <row r="193" spans="1:7" ht="23.25" hidden="1" customHeight="1" thickBot="1" x14ac:dyDescent="0.25">
      <c r="A193" s="144"/>
      <c r="B193" s="123" t="s">
        <v>1167</v>
      </c>
      <c r="C193" s="71"/>
      <c r="D193" s="71"/>
      <c r="E193" s="127"/>
      <c r="F193" s="138"/>
      <c r="G193" s="139"/>
    </row>
    <row r="194" spans="1:7" ht="23.25" hidden="1" customHeight="1" thickTop="1" thickBot="1" x14ac:dyDescent="0.25">
      <c r="A194" s="142" t="str">
        <f>B73</f>
        <v/>
      </c>
      <c r="B194" s="119" t="s">
        <v>744</v>
      </c>
      <c r="C194" s="69" t="e">
        <f>VLOOKUP($A194,DON_INFO_TYPES2,11,FALSE)&amp;" "</f>
        <v>#N/A</v>
      </c>
      <c r="D194" s="69" t="e">
        <f>VLOOKUP($A194,DON_INFO_TYPES2,12,FALSE)&amp;" "</f>
        <v>#N/A</v>
      </c>
      <c r="E194" s="128" t="e">
        <f>VLOOKUP($A194,DON_INFO_TYPES2,13,FALSE)&amp;" "</f>
        <v>#N/A</v>
      </c>
      <c r="F194" s="138"/>
      <c r="G194" s="139"/>
    </row>
    <row r="195" spans="1:7" ht="23.25" hidden="1" customHeight="1" thickBot="1" x14ac:dyDescent="0.25">
      <c r="A195" s="143"/>
      <c r="B195" s="120" t="s">
        <v>26</v>
      </c>
      <c r="C195" s="70"/>
      <c r="D195" s="70"/>
      <c r="E195" s="129"/>
      <c r="F195" s="138"/>
      <c r="G195" s="139"/>
    </row>
    <row r="196" spans="1:7" ht="23.25" hidden="1" customHeight="1" thickBot="1" x14ac:dyDescent="0.25">
      <c r="A196" s="144"/>
      <c r="B196" s="121" t="s">
        <v>1167</v>
      </c>
      <c r="C196" s="71"/>
      <c r="D196" s="71"/>
      <c r="E196" s="127"/>
      <c r="F196" s="138"/>
      <c r="G196" s="139"/>
    </row>
    <row r="197" spans="1:7" ht="23.25" hidden="1" customHeight="1" thickTop="1" thickBot="1" x14ac:dyDescent="0.25">
      <c r="A197" s="142" t="str">
        <f>B74</f>
        <v/>
      </c>
      <c r="B197" s="124" t="s">
        <v>744</v>
      </c>
      <c r="C197" s="69" t="e">
        <f>VLOOKUP($A197,DON_INFO_TYPES2,11,FALSE)&amp;" "</f>
        <v>#N/A</v>
      </c>
      <c r="D197" s="69" t="e">
        <f>VLOOKUP($A197,DON_INFO_TYPES2,12,FALSE)&amp;" "</f>
        <v>#N/A</v>
      </c>
      <c r="E197" s="128" t="e">
        <f>VLOOKUP($A197,DON_INFO_TYPES2,13,FALSE)&amp;" "</f>
        <v>#N/A</v>
      </c>
      <c r="F197" s="138"/>
      <c r="G197" s="139"/>
    </row>
    <row r="198" spans="1:7" ht="23.25" hidden="1" customHeight="1" thickBot="1" x14ac:dyDescent="0.25">
      <c r="A198" s="143"/>
      <c r="B198" s="122" t="s">
        <v>26</v>
      </c>
      <c r="C198" s="70"/>
      <c r="D198" s="70"/>
      <c r="E198" s="129"/>
      <c r="F198" s="138"/>
      <c r="G198" s="139"/>
    </row>
    <row r="199" spans="1:7" ht="23.25" hidden="1" customHeight="1" thickBot="1" x14ac:dyDescent="0.25">
      <c r="A199" s="144"/>
      <c r="B199" s="123" t="s">
        <v>1167</v>
      </c>
      <c r="C199" s="71"/>
      <c r="D199" s="71"/>
      <c r="E199" s="127"/>
      <c r="F199" s="138"/>
      <c r="G199" s="139"/>
    </row>
    <row r="200" spans="1:7" ht="23.25" hidden="1" customHeight="1" thickTop="1" thickBot="1" x14ac:dyDescent="0.25">
      <c r="A200" s="142" t="str">
        <f>B75</f>
        <v/>
      </c>
      <c r="B200" s="119" t="s">
        <v>744</v>
      </c>
      <c r="C200" s="69" t="e">
        <f>VLOOKUP($A200,DON_INFO_TYPES2,11,FALSE)&amp;" "</f>
        <v>#N/A</v>
      </c>
      <c r="D200" s="69" t="e">
        <f>VLOOKUP($A200,DON_INFO_TYPES2,12,FALSE)&amp;" "</f>
        <v>#N/A</v>
      </c>
      <c r="E200" s="128" t="e">
        <f>VLOOKUP($A200,DON_INFO_TYPES2,13,FALSE)&amp;" "</f>
        <v>#N/A</v>
      </c>
      <c r="F200" s="138"/>
      <c r="G200" s="139"/>
    </row>
    <row r="201" spans="1:7" ht="23.25" hidden="1" customHeight="1" thickBot="1" x14ac:dyDescent="0.25">
      <c r="A201" s="143"/>
      <c r="B201" s="120" t="s">
        <v>26</v>
      </c>
      <c r="C201" s="70"/>
      <c r="D201" s="70"/>
      <c r="E201" s="129"/>
      <c r="F201" s="138"/>
      <c r="G201" s="139"/>
    </row>
    <row r="202" spans="1:7" ht="23.25" hidden="1" customHeight="1" thickBot="1" x14ac:dyDescent="0.25">
      <c r="A202" s="144"/>
      <c r="B202" s="121" t="s">
        <v>1167</v>
      </c>
      <c r="C202" s="71"/>
      <c r="D202" s="71"/>
      <c r="E202" s="127"/>
      <c r="F202" s="138"/>
      <c r="G202" s="139"/>
    </row>
    <row r="203" spans="1:7" ht="23.25" hidden="1" customHeight="1" thickTop="1" thickBot="1" x14ac:dyDescent="0.25">
      <c r="A203" s="142" t="str">
        <f>B76</f>
        <v/>
      </c>
      <c r="B203" s="124" t="s">
        <v>744</v>
      </c>
      <c r="C203" s="69" t="e">
        <f>VLOOKUP($A203,DON_INFO_TYPES2,11,FALSE)&amp;" "</f>
        <v>#N/A</v>
      </c>
      <c r="D203" s="69" t="e">
        <f>VLOOKUP($A203,DON_INFO_TYPES2,12,FALSE)&amp;" "</f>
        <v>#N/A</v>
      </c>
      <c r="E203" s="128" t="e">
        <f>VLOOKUP($A203,DON_INFO_TYPES2,13,FALSE)&amp;" "</f>
        <v>#N/A</v>
      </c>
      <c r="F203" s="138"/>
      <c r="G203" s="139"/>
    </row>
    <row r="204" spans="1:7" ht="23.25" hidden="1" customHeight="1" thickBot="1" x14ac:dyDescent="0.25">
      <c r="A204" s="143"/>
      <c r="B204" s="122" t="s">
        <v>26</v>
      </c>
      <c r="C204" s="70"/>
      <c r="D204" s="70"/>
      <c r="E204" s="129"/>
      <c r="F204" s="138"/>
      <c r="G204" s="139"/>
    </row>
    <row r="205" spans="1:7" ht="23.25" hidden="1" customHeight="1" thickBot="1" x14ac:dyDescent="0.25">
      <c r="A205" s="144"/>
      <c r="B205" s="123" t="s">
        <v>1167</v>
      </c>
      <c r="C205" s="71"/>
      <c r="D205" s="71"/>
      <c r="E205" s="127"/>
      <c r="F205" s="138"/>
      <c r="G205" s="139"/>
    </row>
    <row r="206" spans="1:7" ht="23.25" hidden="1" customHeight="1" thickTop="1" thickBot="1" x14ac:dyDescent="0.25">
      <c r="A206" s="142" t="str">
        <f>B77</f>
        <v/>
      </c>
      <c r="B206" s="119" t="s">
        <v>744</v>
      </c>
      <c r="C206" s="69" t="e">
        <f>VLOOKUP($A206,DON_INFO_TYPES2,11,FALSE)&amp;" "</f>
        <v>#N/A</v>
      </c>
      <c r="D206" s="69" t="e">
        <f>VLOOKUP($A206,DON_INFO_TYPES2,12,FALSE)&amp;" "</f>
        <v>#N/A</v>
      </c>
      <c r="E206" s="128" t="e">
        <f>VLOOKUP($A206,DON_INFO_TYPES2,13,FALSE)&amp;" "</f>
        <v>#N/A</v>
      </c>
      <c r="F206" s="138"/>
      <c r="G206" s="139"/>
    </row>
    <row r="207" spans="1:7" ht="23.25" hidden="1" customHeight="1" thickBot="1" x14ac:dyDescent="0.25">
      <c r="A207" s="143"/>
      <c r="B207" s="120" t="s">
        <v>26</v>
      </c>
      <c r="C207" s="70"/>
      <c r="D207" s="70"/>
      <c r="E207" s="129"/>
      <c r="F207" s="138"/>
      <c r="G207" s="139"/>
    </row>
    <row r="208" spans="1:7" ht="23.25" hidden="1" customHeight="1" thickBot="1" x14ac:dyDescent="0.25">
      <c r="A208" s="144"/>
      <c r="B208" s="121" t="s">
        <v>1167</v>
      </c>
      <c r="C208" s="71"/>
      <c r="D208" s="71"/>
      <c r="E208" s="127"/>
      <c r="F208" s="138"/>
      <c r="G208" s="139"/>
    </row>
    <row r="209" spans="1:7" ht="23.25" hidden="1" customHeight="1" thickTop="1" thickBot="1" x14ac:dyDescent="0.25">
      <c r="A209" s="142" t="str">
        <f>B78</f>
        <v/>
      </c>
      <c r="B209" s="124" t="s">
        <v>744</v>
      </c>
      <c r="C209" s="69" t="e">
        <f>VLOOKUP($A209,DON_INFO_TYPES2,11,FALSE)&amp;" "</f>
        <v>#N/A</v>
      </c>
      <c r="D209" s="69" t="e">
        <f>VLOOKUP($A209,DON_INFO_TYPES2,12,FALSE)&amp;" "</f>
        <v>#N/A</v>
      </c>
      <c r="E209" s="128" t="e">
        <f>VLOOKUP($A209,DON_INFO_TYPES2,13,FALSE)&amp;" "</f>
        <v>#N/A</v>
      </c>
      <c r="F209" s="138"/>
      <c r="G209" s="139"/>
    </row>
    <row r="210" spans="1:7" ht="23.25" hidden="1" customHeight="1" thickBot="1" x14ac:dyDescent="0.25">
      <c r="A210" s="143"/>
      <c r="B210" s="122" t="s">
        <v>26</v>
      </c>
      <c r="C210" s="70"/>
      <c r="D210" s="70"/>
      <c r="E210" s="129"/>
      <c r="F210" s="138"/>
      <c r="G210" s="139"/>
    </row>
    <row r="211" spans="1:7" ht="23.25" hidden="1" customHeight="1" thickBot="1" x14ac:dyDescent="0.25">
      <c r="A211" s="144"/>
      <c r="B211" s="125" t="s">
        <v>1167</v>
      </c>
      <c r="C211" s="71"/>
      <c r="D211" s="71"/>
      <c r="E211" s="127"/>
      <c r="F211" s="138"/>
      <c r="G211" s="139"/>
    </row>
    <row r="212" spans="1:7" ht="23.25" hidden="1" customHeight="1" thickTop="1" thickBot="1" x14ac:dyDescent="0.25">
      <c r="A212" s="142" t="str">
        <f>B79</f>
        <v/>
      </c>
      <c r="B212" s="119" t="s">
        <v>744</v>
      </c>
      <c r="C212" s="69" t="e">
        <f>VLOOKUP($A212,DON_INFO_TYPES2,11,FALSE)&amp;" "</f>
        <v>#N/A</v>
      </c>
      <c r="D212" s="69" t="e">
        <f>VLOOKUP($A212,DON_INFO_TYPES2,12,FALSE)&amp;" "</f>
        <v>#N/A</v>
      </c>
      <c r="E212" s="128" t="e">
        <f>VLOOKUP($A212,DON_INFO_TYPES2,13,FALSE)&amp;" "</f>
        <v>#N/A</v>
      </c>
      <c r="F212" s="138"/>
      <c r="G212" s="139"/>
    </row>
    <row r="213" spans="1:7" ht="23.25" hidden="1" customHeight="1" thickBot="1" x14ac:dyDescent="0.25">
      <c r="A213" s="143"/>
      <c r="B213" s="120" t="s">
        <v>26</v>
      </c>
      <c r="C213" s="70"/>
      <c r="D213" s="70"/>
      <c r="E213" s="129"/>
      <c r="F213" s="138"/>
      <c r="G213" s="139"/>
    </row>
    <row r="214" spans="1:7" ht="23.25" hidden="1" customHeight="1" thickBot="1" x14ac:dyDescent="0.25">
      <c r="A214" s="144"/>
      <c r="B214" s="121" t="s">
        <v>1167</v>
      </c>
      <c r="C214" s="71"/>
      <c r="D214" s="71"/>
      <c r="E214" s="127"/>
      <c r="F214" s="138"/>
      <c r="G214" s="139"/>
    </row>
    <row r="215" spans="1:7" ht="23.25" hidden="1" customHeight="1" thickTop="1" thickBot="1" x14ac:dyDescent="0.25">
      <c r="A215" s="142" t="str">
        <f>B80</f>
        <v/>
      </c>
      <c r="B215" s="124" t="s">
        <v>744</v>
      </c>
      <c r="C215" s="69" t="e">
        <f>VLOOKUP($A215,DON_INFO_TYPES2,11,FALSE)&amp;" "</f>
        <v>#N/A</v>
      </c>
      <c r="D215" s="69" t="e">
        <f>VLOOKUP($A215,DON_INFO_TYPES2,12,FALSE)&amp;" "</f>
        <v>#N/A</v>
      </c>
      <c r="E215" s="128" t="e">
        <f>VLOOKUP($A215,DON_INFO_TYPES2,13,FALSE)&amp;" "</f>
        <v>#N/A</v>
      </c>
      <c r="F215" s="138"/>
      <c r="G215" s="139"/>
    </row>
    <row r="216" spans="1:7" ht="23.25" hidden="1" customHeight="1" thickBot="1" x14ac:dyDescent="0.25">
      <c r="A216" s="143"/>
      <c r="B216" s="122" t="s">
        <v>26</v>
      </c>
      <c r="C216" s="70"/>
      <c r="D216" s="70"/>
      <c r="E216" s="129"/>
      <c r="F216" s="138"/>
      <c r="G216" s="139"/>
    </row>
    <row r="217" spans="1:7" ht="23.25" hidden="1" customHeight="1" thickBot="1" x14ac:dyDescent="0.25">
      <c r="A217" s="144"/>
      <c r="B217" s="125" t="s">
        <v>1167</v>
      </c>
      <c r="C217" s="71"/>
      <c r="D217" s="71"/>
      <c r="E217" s="127"/>
      <c r="F217" s="138"/>
      <c r="G217" s="139"/>
    </row>
    <row r="218" spans="1:7" ht="23.25" hidden="1" customHeight="1" thickTop="1" thickBot="1" x14ac:dyDescent="0.25">
      <c r="A218" s="142" t="str">
        <f>B81</f>
        <v/>
      </c>
      <c r="B218" s="119" t="s">
        <v>744</v>
      </c>
      <c r="C218" s="69" t="e">
        <f>VLOOKUP($A218,DON_INFO_TYPES2,11,FALSE)&amp;" "</f>
        <v>#N/A</v>
      </c>
      <c r="D218" s="69" t="e">
        <f>VLOOKUP($A218,DON_INFO_TYPES2,12,FALSE)&amp;" "</f>
        <v>#N/A</v>
      </c>
      <c r="E218" s="128" t="e">
        <f>VLOOKUP($A218,DON_INFO_TYPES2,13,FALSE)&amp;" "</f>
        <v>#N/A</v>
      </c>
      <c r="F218" s="138"/>
      <c r="G218" s="139"/>
    </row>
    <row r="219" spans="1:7" ht="23.25" hidden="1" customHeight="1" thickBot="1" x14ac:dyDescent="0.25">
      <c r="A219" s="143"/>
      <c r="B219" s="120" t="s">
        <v>26</v>
      </c>
      <c r="C219" s="70"/>
      <c r="D219" s="70"/>
      <c r="E219" s="129"/>
      <c r="F219" s="138"/>
      <c r="G219" s="139"/>
    </row>
    <row r="220" spans="1:7" ht="23.25" hidden="1" customHeight="1" thickBot="1" x14ac:dyDescent="0.25">
      <c r="A220" s="144"/>
      <c r="B220" s="121" t="s">
        <v>1167</v>
      </c>
      <c r="C220" s="71"/>
      <c r="D220" s="71"/>
      <c r="E220" s="127"/>
      <c r="F220" s="138"/>
      <c r="G220" s="139"/>
    </row>
    <row r="221" spans="1:7" ht="72.75" customHeight="1" thickTop="1" thickBot="1" x14ac:dyDescent="0.25">
      <c r="A221" s="90"/>
      <c r="B221" s="74"/>
      <c r="C221" s="76" t="s">
        <v>741</v>
      </c>
      <c r="D221" s="76" t="s">
        <v>742</v>
      </c>
      <c r="E221" s="130" t="s">
        <v>743</v>
      </c>
      <c r="F221" s="140"/>
      <c r="G221" s="141"/>
    </row>
    <row r="222" spans="1:7" ht="30" thickBot="1" x14ac:dyDescent="0.25">
      <c r="A222" s="168" t="s">
        <v>1565</v>
      </c>
      <c r="B222" s="169"/>
      <c r="C222" s="91" t="str">
        <f>IF(COUNTIF(C83:C220,"High")&gt;0,"High",IF(COUNTIF(C83:C220,"Moderate")&gt;0,"Moderate","Low"))</f>
        <v>Low</v>
      </c>
      <c r="D222" s="91" t="str">
        <f>IF(COUNTIF(D83:D220,"High")&gt;0,"High",IF(COUNTIF(D83:D220,"Moderate")&gt;0,"Moderate","Low"))</f>
        <v>Low</v>
      </c>
      <c r="E222" s="92" t="str">
        <f>IF(COUNTIF(E83:E220,"High")&gt;0,"High",IF(COUNTIF(E83:E220,"Moderate")&gt;0,"Moderate","Low"))</f>
        <v>Low</v>
      </c>
    </row>
    <row r="223" spans="1:7" ht="16" thickTop="1" x14ac:dyDescent="0.2"/>
    <row r="226" spans="1:5" ht="16" thickBot="1" x14ac:dyDescent="0.25"/>
    <row r="227" spans="1:5" ht="18" thickBot="1" x14ac:dyDescent="0.25">
      <c r="A227" s="97" t="s">
        <v>1580</v>
      </c>
      <c r="B227" s="166"/>
      <c r="C227" s="167"/>
    </row>
    <row r="228" spans="1:5" ht="18" thickBot="1" x14ac:dyDescent="0.25">
      <c r="A228" s="99" t="s">
        <v>1577</v>
      </c>
      <c r="B228" s="166"/>
      <c r="C228" s="167"/>
    </row>
    <row r="229" spans="1:5" ht="18" thickBot="1" x14ac:dyDescent="0.25">
      <c r="A229" s="99" t="s">
        <v>1579</v>
      </c>
      <c r="B229" s="166"/>
      <c r="C229" s="167"/>
    </row>
    <row r="230" spans="1:5" ht="18" thickBot="1" x14ac:dyDescent="0.25">
      <c r="A230" s="98" t="s">
        <v>1578</v>
      </c>
      <c r="B230" s="166"/>
      <c r="C230" s="167"/>
    </row>
    <row r="231" spans="1:5" ht="59.25" customHeight="1" thickBot="1" x14ac:dyDescent="0.85">
      <c r="A231" s="107" t="s">
        <v>1587</v>
      </c>
      <c r="B231" s="159" t="s">
        <v>980</v>
      </c>
      <c r="C231" s="160"/>
      <c r="D231" s="161" t="s">
        <v>1586</v>
      </c>
      <c r="E231" s="162"/>
    </row>
    <row r="234" spans="1:5" x14ac:dyDescent="0.2">
      <c r="A234" s="19" t="s">
        <v>1585</v>
      </c>
    </row>
  </sheetData>
  <sheetProtection sheet="1" objects="1" scenarios="1" formatRows="0"/>
  <mergeCells count="134">
    <mergeCell ref="A143:A145"/>
    <mergeCell ref="A146:A148"/>
    <mergeCell ref="A149:A151"/>
    <mergeCell ref="A152:A154"/>
    <mergeCell ref="A173:A175"/>
    <mergeCell ref="A203:A205"/>
    <mergeCell ref="A206:A208"/>
    <mergeCell ref="A209:A211"/>
    <mergeCell ref="A212:A214"/>
    <mergeCell ref="A176:A178"/>
    <mergeCell ref="A179:A181"/>
    <mergeCell ref="A182:A184"/>
    <mergeCell ref="A185:A187"/>
    <mergeCell ref="A188:A190"/>
    <mergeCell ref="A191:A193"/>
    <mergeCell ref="A194:A196"/>
    <mergeCell ref="A197:A199"/>
    <mergeCell ref="A200:A202"/>
    <mergeCell ref="C54:E54"/>
    <mergeCell ref="A140:A142"/>
    <mergeCell ref="C38:E38"/>
    <mergeCell ref="C39:E39"/>
    <mergeCell ref="C40:E40"/>
    <mergeCell ref="C41:E41"/>
    <mergeCell ref="C42:E42"/>
    <mergeCell ref="C43:E43"/>
    <mergeCell ref="C44:E44"/>
    <mergeCell ref="C45:E45"/>
    <mergeCell ref="C46:E46"/>
    <mergeCell ref="C47:E47"/>
    <mergeCell ref="C48:E48"/>
    <mergeCell ref="C49:E49"/>
    <mergeCell ref="A134:A136"/>
    <mergeCell ref="A137:A139"/>
    <mergeCell ref="A113:A115"/>
    <mergeCell ref="C71:E71"/>
    <mergeCell ref="C58:E58"/>
    <mergeCell ref="C57:E57"/>
    <mergeCell ref="A218:A220"/>
    <mergeCell ref="A155:A157"/>
    <mergeCell ref="C63:E63"/>
    <mergeCell ref="C62:E62"/>
    <mergeCell ref="C61:E61"/>
    <mergeCell ref="C60:E60"/>
    <mergeCell ref="C59:E59"/>
    <mergeCell ref="C69:E69"/>
    <mergeCell ref="C70:E70"/>
    <mergeCell ref="A128:A130"/>
    <mergeCell ref="A131:A133"/>
    <mergeCell ref="A122:A124"/>
    <mergeCell ref="A125:A127"/>
    <mergeCell ref="A107:A109"/>
    <mergeCell ref="A104:A106"/>
    <mergeCell ref="A116:A118"/>
    <mergeCell ref="A119:A121"/>
    <mergeCell ref="A110:A112"/>
    <mergeCell ref="A101:A103"/>
    <mergeCell ref="C64:E64"/>
    <mergeCell ref="A158:A160"/>
    <mergeCell ref="A161:A163"/>
    <mergeCell ref="A164:A166"/>
    <mergeCell ref="A167:A169"/>
    <mergeCell ref="E7:F7"/>
    <mergeCell ref="A8:D8"/>
    <mergeCell ref="E8:F8"/>
    <mergeCell ref="A83:A85"/>
    <mergeCell ref="C65:E65"/>
    <mergeCell ref="C81:E81"/>
    <mergeCell ref="A33:E33"/>
    <mergeCell ref="A34:E34"/>
    <mergeCell ref="C20:D20"/>
    <mergeCell ref="C24:C27"/>
    <mergeCell ref="C28:C30"/>
    <mergeCell ref="C22:H22"/>
    <mergeCell ref="C23:H23"/>
    <mergeCell ref="D24:H27"/>
    <mergeCell ref="D28:H30"/>
    <mergeCell ref="C35:E35"/>
    <mergeCell ref="C36:E36"/>
    <mergeCell ref="C37:E37"/>
    <mergeCell ref="C51:E51"/>
    <mergeCell ref="C52:E52"/>
    <mergeCell ref="C53:E53"/>
    <mergeCell ref="F40:G81"/>
    <mergeCell ref="C56:E56"/>
    <mergeCell ref="C55:E55"/>
    <mergeCell ref="B231:C231"/>
    <mergeCell ref="D231:E231"/>
    <mergeCell ref="A1:F1"/>
    <mergeCell ref="B227:C227"/>
    <mergeCell ref="B228:C228"/>
    <mergeCell ref="B229:C229"/>
    <mergeCell ref="B230:C230"/>
    <mergeCell ref="A222:B222"/>
    <mergeCell ref="A22:B22"/>
    <mergeCell ref="A23:B23"/>
    <mergeCell ref="C9:D9"/>
    <mergeCell ref="C10:D10"/>
    <mergeCell ref="C11:D11"/>
    <mergeCell ref="C12:D12"/>
    <mergeCell ref="C13:D13"/>
    <mergeCell ref="C19:D19"/>
    <mergeCell ref="C66:E66"/>
    <mergeCell ref="C67:E67"/>
    <mergeCell ref="C68:E68"/>
    <mergeCell ref="A7:D7"/>
    <mergeCell ref="A98:A100"/>
    <mergeCell ref="A86:A88"/>
    <mergeCell ref="A89:A91"/>
    <mergeCell ref="A92:A94"/>
    <mergeCell ref="B6:F6"/>
    <mergeCell ref="B2:F2"/>
    <mergeCell ref="B3:F3"/>
    <mergeCell ref="B4:F4"/>
    <mergeCell ref="B5:F5"/>
    <mergeCell ref="F100:G221"/>
    <mergeCell ref="A215:A217"/>
    <mergeCell ref="C72:E72"/>
    <mergeCell ref="C73:E73"/>
    <mergeCell ref="C74:E74"/>
    <mergeCell ref="C75:E75"/>
    <mergeCell ref="C76:E76"/>
    <mergeCell ref="C77:E77"/>
    <mergeCell ref="C78:E78"/>
    <mergeCell ref="C79:E79"/>
    <mergeCell ref="C80:E80"/>
    <mergeCell ref="A170:A172"/>
    <mergeCell ref="C14:D14"/>
    <mergeCell ref="C15:D15"/>
    <mergeCell ref="C16:D16"/>
    <mergeCell ref="C17:D17"/>
    <mergeCell ref="C18:D18"/>
    <mergeCell ref="A95:A97"/>
    <mergeCell ref="C50:E50"/>
  </mergeCells>
  <conditionalFormatting sqref="C85:E85 C88:E88 C91:E91 C94:E94 C97:E97 C100:E100 C103:E103 C106:E106 C109:E109 C112:E112 C115:E115 C118:E118 C121:E121 C124:E124 C127:E127 C130:E130 C133:E133 C136:E136 C139:E139 C142:E142">
    <cfRule type="expression" dxfId="49" priority="68" stopIfTrue="1">
      <formula>NOT(C85="")</formula>
    </cfRule>
    <cfRule type="expression" dxfId="48" priority="76">
      <formula>C83=C84&amp;" "</formula>
    </cfRule>
    <cfRule type="expression" dxfId="47" priority="75">
      <formula>NOT(C84&amp;" "=C83)</formula>
    </cfRule>
  </conditionalFormatting>
  <conditionalFormatting sqref="C145:E145">
    <cfRule type="expression" dxfId="46" priority="43" stopIfTrue="1">
      <formula>NOT(C145="")</formula>
    </cfRule>
    <cfRule type="expression" dxfId="45" priority="44">
      <formula>NOT(C144&amp;" "=C143)</formula>
    </cfRule>
    <cfRule type="expression" dxfId="44" priority="45">
      <formula>C143=C144&amp;" "</formula>
    </cfRule>
  </conditionalFormatting>
  <conditionalFormatting sqref="C148:E148">
    <cfRule type="expression" dxfId="43" priority="42">
      <formula>C146=C147&amp;" "</formula>
    </cfRule>
    <cfRule type="expression" dxfId="42" priority="41">
      <formula>NOT(C147&amp;" "=C146)</formula>
    </cfRule>
    <cfRule type="expression" dxfId="41" priority="40" stopIfTrue="1">
      <formula>NOT(C148="")</formula>
    </cfRule>
  </conditionalFormatting>
  <conditionalFormatting sqref="C151:E151">
    <cfRule type="expression" dxfId="40" priority="39">
      <formula>C149=C150&amp;" "</formula>
    </cfRule>
    <cfRule type="expression" dxfId="39" priority="38">
      <formula>NOT(C150&amp;" "=C149)</formula>
    </cfRule>
    <cfRule type="expression" dxfId="38" priority="37" stopIfTrue="1">
      <formula>NOT(C151="")</formula>
    </cfRule>
  </conditionalFormatting>
  <conditionalFormatting sqref="C154:E154">
    <cfRule type="expression" dxfId="37" priority="36">
      <formula>C152=C153&amp;" "</formula>
    </cfRule>
    <cfRule type="expression" dxfId="36" priority="35">
      <formula>NOT(C153&amp;" "=C152)</formula>
    </cfRule>
    <cfRule type="expression" dxfId="35" priority="34" stopIfTrue="1">
      <formula>NOT(C154="")</formula>
    </cfRule>
  </conditionalFormatting>
  <conditionalFormatting sqref="C157:E157">
    <cfRule type="expression" dxfId="34" priority="33">
      <formula>C155=C156&amp;" "</formula>
    </cfRule>
    <cfRule type="expression" dxfId="33" priority="32">
      <formula>NOT(C156&amp;" "=C155)</formula>
    </cfRule>
    <cfRule type="expression" dxfId="32" priority="31" stopIfTrue="1">
      <formula>NOT(C157="")</formula>
    </cfRule>
  </conditionalFormatting>
  <conditionalFormatting sqref="C160:E160">
    <cfRule type="expression" dxfId="31" priority="28" stopIfTrue="1">
      <formula>NOT(C160="")</formula>
    </cfRule>
    <cfRule type="expression" dxfId="30" priority="30">
      <formula>C158=C159&amp;" "</formula>
    </cfRule>
    <cfRule type="expression" dxfId="29" priority="29">
      <formula>NOT(C159&amp;" "=C158)</formula>
    </cfRule>
  </conditionalFormatting>
  <conditionalFormatting sqref="C163:E163">
    <cfRule type="expression" dxfId="28" priority="25" stopIfTrue="1">
      <formula>NOT(C163="")</formula>
    </cfRule>
    <cfRule type="expression" dxfId="27" priority="26">
      <formula>NOT(C162&amp;" "=C161)</formula>
    </cfRule>
    <cfRule type="expression" dxfId="26" priority="27">
      <formula>C161=C162&amp;" "</formula>
    </cfRule>
  </conditionalFormatting>
  <conditionalFormatting sqref="C166:E166">
    <cfRule type="expression" dxfId="25" priority="23">
      <formula>NOT(C165&amp;" "=C164)</formula>
    </cfRule>
    <cfRule type="expression" dxfId="24" priority="24">
      <formula>C164=C165&amp;" "</formula>
    </cfRule>
    <cfRule type="expression" dxfId="23" priority="22" stopIfTrue="1">
      <formula>NOT(C166="")</formula>
    </cfRule>
  </conditionalFormatting>
  <conditionalFormatting sqref="C169:E169">
    <cfRule type="expression" dxfId="22" priority="21">
      <formula>C167=C168&amp;" "</formula>
    </cfRule>
    <cfRule type="expression" dxfId="21" priority="20">
      <formula>NOT(C168&amp;" "=C167)</formula>
    </cfRule>
    <cfRule type="expression" dxfId="20" priority="19" stopIfTrue="1">
      <formula>NOT(C169="")</formula>
    </cfRule>
  </conditionalFormatting>
  <conditionalFormatting sqref="C172:E172">
    <cfRule type="expression" dxfId="19" priority="18">
      <formula>C170=C171&amp;" "</formula>
    </cfRule>
    <cfRule type="expression" dxfId="18" priority="17">
      <formula>NOT(C171&amp;" "=C170)</formula>
    </cfRule>
    <cfRule type="expression" dxfId="17" priority="16" stopIfTrue="1">
      <formula>NOT(C172="")</formula>
    </cfRule>
  </conditionalFormatting>
  <conditionalFormatting sqref="C175:E175 C178:E178 C181:E181 C184:E184 C187:E187 C190:E190 C193:E193 C196:E196 C199:E199 C202:E202 C205:E205 C208:E208 C211:E211">
    <cfRule type="expression" dxfId="16" priority="10" stopIfTrue="1">
      <formula>NOT(C175="")</formula>
    </cfRule>
    <cfRule type="expression" dxfId="15" priority="12">
      <formula>C173=C174&amp;" "</formula>
    </cfRule>
    <cfRule type="expression" dxfId="14" priority="11">
      <formula>NOT(C174&amp;" "=C173)</formula>
    </cfRule>
  </conditionalFormatting>
  <conditionalFormatting sqref="C214:E214">
    <cfRule type="expression" dxfId="13" priority="7" stopIfTrue="1">
      <formula>NOT(C214="")</formula>
    </cfRule>
    <cfRule type="expression" dxfId="12" priority="8">
      <formula>NOT(C213&amp;" "=C212)</formula>
    </cfRule>
    <cfRule type="expression" dxfId="11" priority="9">
      <formula>C212=C213&amp;" "</formula>
    </cfRule>
  </conditionalFormatting>
  <conditionalFormatting sqref="C217:E217">
    <cfRule type="expression" dxfId="10" priority="4" stopIfTrue="1">
      <formula>NOT(C217="")</formula>
    </cfRule>
    <cfRule type="expression" dxfId="9" priority="6">
      <formula>C215=C216&amp;" "</formula>
    </cfRule>
    <cfRule type="expression" dxfId="8" priority="5">
      <formula>NOT(C216&amp;" "=C215)</formula>
    </cfRule>
  </conditionalFormatting>
  <conditionalFormatting sqref="C220:E220">
    <cfRule type="expression" dxfId="7" priority="15">
      <formula>C218=C219&amp;" "</formula>
    </cfRule>
    <cfRule type="expression" dxfId="6" priority="14">
      <formula>NOT(C219&amp;" "=C218)</formula>
    </cfRule>
    <cfRule type="expression" dxfId="5" priority="13" stopIfTrue="1">
      <formula>NOT(C220="")</formula>
    </cfRule>
  </conditionalFormatting>
  <conditionalFormatting sqref="C222:E222">
    <cfRule type="expression" dxfId="4" priority="46">
      <formula>C222="High"</formula>
    </cfRule>
    <cfRule type="expression" dxfId="3" priority="47">
      <formula>C222="Low"</formula>
    </cfRule>
    <cfRule type="expression" dxfId="2" priority="48">
      <formula>C$222="Moderate"</formula>
    </cfRule>
  </conditionalFormatting>
  <conditionalFormatting sqref="H11:H17">
    <cfRule type="expression" dxfId="1" priority="49">
      <formula>NOT(H11="")</formula>
    </cfRule>
    <cfRule type="expression" dxfId="0" priority="77">
      <formula>NOT($G11="")</formula>
    </cfRule>
  </conditionalFormatting>
  <dataValidations count="6">
    <dataValidation type="list" allowBlank="1" showInputMessage="1" showErrorMessage="1" sqref="B24:B30 F13:F17" xr:uid="{00000000-0002-0000-0100-000000000000}">
      <formula1>"Yes, No"</formula1>
    </dataValidation>
    <dataValidation type="list" allowBlank="1" showInputMessage="1" showErrorMessage="1" errorTitle="Invalid Impact Level" error="Adjusted Impact Level must be High, Moderate, or Low." sqref="C84:E84 C87:E87 C90:E90 C93:E93 C96:E96 C99:E99 C102:E102 C105:E105 C108:E108 C111:E111 C114:E114 C117:E117 C120:E120 C123:E123 C126:E126 C129:E129 C132:E132 C135:E135 C138:E138 C141:E141 C144:E144 C147:E147 C150:E150 C153:E153 C156:E156 C159:E159 C162:E162 C165:E165 C168:E168 C171:E171 C219:E219 C174:E174 C177:E177 C180:E180 C183:E183 C186:E186 C189:E189 C192:E192 C195:E195 C198:E198 C201:E201 C204:E204 C207:E207 C210:E210 C213:E213 C216:E216" xr:uid="{00000000-0002-0000-0100-000001000000}">
      <formula1>"Low,Moderate,High"</formula1>
    </dataValidation>
    <dataValidation type="list" allowBlank="1" showInputMessage="1" showErrorMessage="1" sqref="F9" xr:uid="{00000000-0002-0000-0100-000002000000}">
      <formula1>"Unclassified, Classified"</formula1>
    </dataValidation>
    <dataValidation type="list" allowBlank="1" showInputMessage="1" showErrorMessage="1" sqref="F10" xr:uid="{00000000-0002-0000-0100-000003000000}">
      <formula1>"Unclassified, Confidential, Secret, Top Secret"</formula1>
    </dataValidation>
    <dataValidation type="list" allowBlank="1" showInputMessage="1" showErrorMessage="1" sqref="F11" xr:uid="{00000000-0002-0000-0100-000004000000}">
      <formula1>"Public, NATO, FVEY, NOFORN, SBU, Sensitive, Classified, None, Other"</formula1>
    </dataValidation>
    <dataValidation type="list" allowBlank="1" showInputMessage="1" showErrorMessage="1" sqref="F12" xr:uid="{00000000-0002-0000-0100-000005000000}">
      <formula1>"Cross Domain Solution, Intelligence, Space, ICS, Privacy, Classified, None, Other"</formula1>
    </dataValidation>
  </dataValidations>
  <pageMargins left="0.7" right="0.7" top="0.75" bottom="0.75" header="0.3" footer="0.3"/>
  <pageSetup scale="55" fitToHeight="0" orientation="landscape" r:id="rId1"/>
  <rowBreaks count="2" manualBreakCount="2">
    <brk id="20" max="7" man="1"/>
    <brk id="32" max="7" man="1"/>
  </rowBreaks>
  <drawing r:id="rId2"/>
  <extLst>
    <ext xmlns:x14="http://schemas.microsoft.com/office/spreadsheetml/2009/9/main" uri="{CCE6A557-97BC-4b89-ADB6-D9C93CAAB3DF}">
      <x14:dataValidations xmlns:xm="http://schemas.microsoft.com/office/excel/2006/main" count="2">
        <x14:dataValidation type="list" allowBlank="1" showDropDown="1" showInputMessage="1" showErrorMessage="1" errorTitle="Invalid Identifier" error="The Identifier must either be &quot;New&quot; or match an Identifier established in the DON Info Types Tab." promptTitle="Info Type Identifier" prompt="Please enter an Info Type ID that matches the table in DON Info Types Tasker Tab or &quot;New&quot;. The DON Info Types Tab is inclusive of NIST 800-60 Info Types with additional Navy Info Types and modified provisional impact llevels." xr:uid="{00000000-0002-0000-0100-000006000000}">
          <x14:formula1>
            <xm:f>'DON Info Type Repository'!$A$7:$A$348</xm:f>
          </x14:formula1>
          <xm:sqref>A81</xm:sqref>
        </x14:dataValidation>
        <x14:dataValidation type="list" allowBlank="1" showDropDown="1" showInputMessage="1" showErrorMessage="1" errorTitle="Invalid Identifier" error="The Identifier must either be &quot;New&quot; or match an Identifier established in the DON Info Types Tab." promptTitle="Info Type Identifier" prompt="Please enter an Info Type ID that matches the table in DON Info Types Tasker Tab or &quot;New&quot;. The DON Info Types Tab is inclusive of NIST 800-60 Info Types with additional Navy Info Types and modified provisional impact llevels." xr:uid="{00000000-0002-0000-0100-000007000000}">
          <x14:formula1>
            <xm:f>'DON Info Type Repository'!$A$7:$A$640</xm:f>
          </x14:formula1>
          <xm:sqref>A36:A80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S453"/>
  <sheetViews>
    <sheetView topLeftCell="A3" workbookViewId="0">
      <selection activeCell="H7" sqref="H7"/>
    </sheetView>
  </sheetViews>
  <sheetFormatPr baseColWidth="10" defaultColWidth="8.83203125" defaultRowHeight="15" x14ac:dyDescent="0.2"/>
  <cols>
    <col min="8" max="9" width="15.1640625" style="19" bestFit="1" customWidth="1"/>
    <col min="10" max="10" width="13.5" style="19" bestFit="1" customWidth="1"/>
  </cols>
  <sheetData>
    <row r="1" spans="1:19" s="16" customFormat="1" ht="19.5" customHeight="1" x14ac:dyDescent="0.2">
      <c r="B1" s="247" t="s">
        <v>746</v>
      </c>
      <c r="C1" s="247"/>
      <c r="D1" s="247"/>
      <c r="E1" s="247"/>
      <c r="F1" s="247"/>
      <c r="G1" s="247"/>
      <c r="H1" s="247"/>
      <c r="I1" s="247"/>
      <c r="J1" s="247"/>
    </row>
    <row r="2" spans="1:19" s="16" customFormat="1" ht="17.25" customHeight="1" x14ac:dyDescent="0.2">
      <c r="A2"/>
      <c r="B2" s="248"/>
      <c r="C2" s="248"/>
      <c r="D2" s="248"/>
      <c r="E2" s="248"/>
      <c r="F2" s="248"/>
      <c r="G2" s="248"/>
      <c r="H2" s="20" t="s">
        <v>27</v>
      </c>
      <c r="I2" s="20" t="s">
        <v>28</v>
      </c>
      <c r="J2" s="20" t="s">
        <v>29</v>
      </c>
    </row>
    <row r="3" spans="1:19" ht="17.25" customHeight="1" x14ac:dyDescent="0.2">
      <c r="A3" s="16" t="s">
        <v>800</v>
      </c>
      <c r="B3" s="249" t="s">
        <v>801</v>
      </c>
      <c r="C3" s="249"/>
      <c r="D3" s="249"/>
      <c r="E3" s="249"/>
      <c r="F3" s="249"/>
      <c r="G3" s="250"/>
      <c r="H3" s="21"/>
      <c r="I3" s="21"/>
      <c r="J3" s="21"/>
    </row>
    <row r="4" spans="1:19" ht="17.25" customHeight="1" x14ac:dyDescent="0.2">
      <c r="A4" t="s">
        <v>748</v>
      </c>
      <c r="B4" s="244" t="s">
        <v>30</v>
      </c>
      <c r="C4" s="245"/>
      <c r="D4" s="245"/>
      <c r="E4" s="245"/>
      <c r="F4" s="245"/>
      <c r="G4" s="246"/>
      <c r="H4" s="21"/>
      <c r="I4" s="21"/>
      <c r="J4" s="21"/>
      <c r="L4" s="13" t="s">
        <v>57</v>
      </c>
      <c r="M4" s="13"/>
      <c r="N4" s="13"/>
      <c r="O4" s="13"/>
      <c r="P4" s="13"/>
      <c r="Q4" s="13"/>
      <c r="R4" s="13"/>
      <c r="S4" s="13"/>
    </row>
    <row r="5" spans="1:19" ht="17.25" customHeight="1" x14ac:dyDescent="0.2">
      <c r="A5" t="s">
        <v>749</v>
      </c>
      <c r="B5" s="241" t="s">
        <v>31</v>
      </c>
      <c r="C5" s="242"/>
      <c r="D5" s="242"/>
      <c r="E5" s="242"/>
      <c r="F5" s="242"/>
      <c r="G5" s="243"/>
      <c r="H5" s="26" t="s">
        <v>32</v>
      </c>
      <c r="I5" s="26" t="s">
        <v>33</v>
      </c>
      <c r="J5" s="26" t="s">
        <v>33</v>
      </c>
      <c r="L5" s="13"/>
      <c r="M5" s="13"/>
      <c r="N5" s="13"/>
      <c r="O5" s="13"/>
      <c r="P5" s="13"/>
      <c r="Q5" s="13"/>
      <c r="R5" s="13"/>
      <c r="S5" s="13"/>
    </row>
    <row r="6" spans="1:19" ht="17.25" customHeight="1" x14ac:dyDescent="0.2">
      <c r="A6" t="s">
        <v>750</v>
      </c>
      <c r="B6" s="241" t="s">
        <v>34</v>
      </c>
      <c r="C6" s="242"/>
      <c r="D6" s="242"/>
      <c r="E6" s="242"/>
      <c r="F6" s="242"/>
      <c r="G6" s="243"/>
      <c r="H6" s="26" t="s">
        <v>32</v>
      </c>
      <c r="I6" s="26" t="s">
        <v>33</v>
      </c>
      <c r="J6" s="26" t="s">
        <v>33</v>
      </c>
      <c r="L6" s="13"/>
      <c r="M6" s="13"/>
      <c r="N6" s="13"/>
      <c r="O6" s="13"/>
      <c r="P6" s="13"/>
      <c r="Q6" s="13"/>
      <c r="R6" s="13"/>
      <c r="S6" s="13"/>
    </row>
    <row r="7" spans="1:19" ht="17.25" customHeight="1" x14ac:dyDescent="0.2">
      <c r="A7" t="s">
        <v>751</v>
      </c>
      <c r="B7" s="241" t="s">
        <v>35</v>
      </c>
      <c r="C7" s="242"/>
      <c r="D7" s="242"/>
      <c r="E7" s="242"/>
      <c r="F7" s="242"/>
      <c r="G7" s="243"/>
      <c r="H7" s="27" t="s">
        <v>36</v>
      </c>
      <c r="I7" s="26" t="s">
        <v>32</v>
      </c>
      <c r="J7" s="26" t="s">
        <v>32</v>
      </c>
      <c r="L7" s="13"/>
      <c r="M7" s="13"/>
      <c r="N7" s="13"/>
      <c r="O7" s="13"/>
      <c r="P7" s="13"/>
      <c r="Q7" s="13"/>
      <c r="R7" s="13"/>
      <c r="S7" s="13"/>
    </row>
    <row r="8" spans="1:19" ht="17.25" customHeight="1" x14ac:dyDescent="0.2">
      <c r="A8" t="s">
        <v>752</v>
      </c>
      <c r="B8" s="244" t="s">
        <v>37</v>
      </c>
      <c r="C8" s="245"/>
      <c r="D8" s="245"/>
      <c r="E8" s="245"/>
      <c r="F8" s="245"/>
      <c r="G8" s="246"/>
      <c r="H8" s="21"/>
      <c r="I8" s="21"/>
      <c r="J8" s="21"/>
      <c r="L8" s="13"/>
      <c r="M8" s="13"/>
      <c r="N8" s="13"/>
      <c r="O8" s="13"/>
      <c r="P8" s="13"/>
      <c r="Q8" s="13"/>
      <c r="R8" s="13"/>
      <c r="S8" s="13"/>
    </row>
    <row r="9" spans="1:19" ht="17.25" customHeight="1" x14ac:dyDescent="0.2">
      <c r="A9" t="s">
        <v>753</v>
      </c>
      <c r="B9" s="241" t="s">
        <v>38</v>
      </c>
      <c r="C9" s="242"/>
      <c r="D9" s="242"/>
      <c r="E9" s="242"/>
      <c r="F9" s="242"/>
      <c r="G9" s="243"/>
      <c r="H9" s="26" t="s">
        <v>32</v>
      </c>
      <c r="I9" s="26" t="s">
        <v>32</v>
      </c>
      <c r="J9" s="26" t="s">
        <v>33</v>
      </c>
      <c r="L9" s="13"/>
      <c r="M9" s="13"/>
      <c r="N9" s="13"/>
      <c r="O9" s="13"/>
      <c r="P9" s="13"/>
      <c r="Q9" s="13"/>
      <c r="R9" s="13"/>
      <c r="S9" s="13"/>
    </row>
    <row r="10" spans="1:19" ht="17.25" customHeight="1" x14ac:dyDescent="0.2">
      <c r="A10" t="s">
        <v>754</v>
      </c>
      <c r="B10" s="241" t="s">
        <v>39</v>
      </c>
      <c r="C10" s="242"/>
      <c r="D10" s="242"/>
      <c r="E10" s="242"/>
      <c r="F10" s="242"/>
      <c r="G10" s="243"/>
      <c r="H10" s="26" t="s">
        <v>33</v>
      </c>
      <c r="I10" s="26" t="s">
        <v>33</v>
      </c>
      <c r="J10" s="26" t="s">
        <v>33</v>
      </c>
      <c r="L10" s="13"/>
      <c r="M10" s="13"/>
      <c r="N10" s="13"/>
      <c r="O10" s="13"/>
      <c r="P10" s="13"/>
      <c r="Q10" s="13"/>
      <c r="R10" s="13"/>
      <c r="S10" s="13"/>
    </row>
    <row r="11" spans="1:19" ht="17.25" customHeight="1" x14ac:dyDescent="0.2">
      <c r="A11" t="s">
        <v>755</v>
      </c>
      <c r="B11" s="241" t="s">
        <v>40</v>
      </c>
      <c r="C11" s="242"/>
      <c r="D11" s="242"/>
      <c r="E11" s="242"/>
      <c r="F11" s="242"/>
      <c r="G11" s="243"/>
      <c r="H11" s="26" t="s">
        <v>32</v>
      </c>
      <c r="I11" s="26" t="s">
        <v>32</v>
      </c>
      <c r="J11" s="26" t="s">
        <v>33</v>
      </c>
      <c r="L11" s="13"/>
      <c r="M11" s="13"/>
      <c r="N11" s="13"/>
      <c r="O11" s="13"/>
      <c r="P11" s="13"/>
      <c r="Q11" s="13"/>
      <c r="R11" s="13"/>
      <c r="S11" s="13"/>
    </row>
    <row r="12" spans="1:19" ht="17.25" customHeight="1" x14ac:dyDescent="0.2">
      <c r="A12" t="s">
        <v>756</v>
      </c>
      <c r="B12" s="241" t="s">
        <v>41</v>
      </c>
      <c r="C12" s="242"/>
      <c r="D12" s="242"/>
      <c r="E12" s="242"/>
      <c r="F12" s="242"/>
      <c r="G12" s="243"/>
      <c r="H12" s="26" t="s">
        <v>33</v>
      </c>
      <c r="I12" s="26" t="s">
        <v>33</v>
      </c>
      <c r="J12" s="26" t="s">
        <v>33</v>
      </c>
      <c r="L12" s="13"/>
      <c r="M12" s="13"/>
      <c r="N12" s="13"/>
      <c r="O12" s="13"/>
      <c r="P12" s="13"/>
      <c r="Q12" s="13"/>
      <c r="R12" s="13"/>
      <c r="S12" s="13"/>
    </row>
    <row r="13" spans="1:19" ht="17.25" customHeight="1" x14ac:dyDescent="0.2">
      <c r="A13" t="s">
        <v>757</v>
      </c>
      <c r="B13" s="244" t="s">
        <v>42</v>
      </c>
      <c r="C13" s="245"/>
      <c r="D13" s="245"/>
      <c r="E13" s="245"/>
      <c r="F13" s="245"/>
      <c r="G13" s="246"/>
      <c r="H13" s="21"/>
      <c r="I13" s="21"/>
      <c r="J13" s="21"/>
      <c r="L13" s="13"/>
      <c r="M13" s="13"/>
      <c r="N13" s="13"/>
      <c r="O13" s="13"/>
      <c r="P13" s="13"/>
      <c r="Q13" s="13"/>
      <c r="R13" s="13"/>
      <c r="S13" s="13"/>
    </row>
    <row r="14" spans="1:19" ht="17.25" customHeight="1" x14ac:dyDescent="0.2">
      <c r="A14" t="s">
        <v>758</v>
      </c>
      <c r="B14" s="241" t="s">
        <v>43</v>
      </c>
      <c r="C14" s="242"/>
      <c r="D14" s="242"/>
      <c r="E14" s="242"/>
      <c r="F14" s="242"/>
      <c r="G14" s="243"/>
      <c r="H14" s="26" t="s">
        <v>32</v>
      </c>
      <c r="I14" s="26" t="s">
        <v>32</v>
      </c>
      <c r="J14" s="26" t="s">
        <v>33</v>
      </c>
      <c r="L14" s="13"/>
      <c r="M14" s="13"/>
      <c r="N14" s="13"/>
      <c r="O14" s="13"/>
      <c r="P14" s="13"/>
      <c r="Q14" s="13"/>
      <c r="R14" s="13"/>
      <c r="S14" s="13"/>
    </row>
    <row r="15" spans="1:19" ht="17.25" customHeight="1" x14ac:dyDescent="0.2">
      <c r="A15" t="s">
        <v>759</v>
      </c>
      <c r="B15" s="241" t="s">
        <v>44</v>
      </c>
      <c r="C15" s="242"/>
      <c r="D15" s="242"/>
      <c r="E15" s="242"/>
      <c r="F15" s="242"/>
      <c r="G15" s="243"/>
      <c r="H15" s="26" t="s">
        <v>32</v>
      </c>
      <c r="I15" s="26" t="s">
        <v>32</v>
      </c>
      <c r="J15" s="26" t="s">
        <v>33</v>
      </c>
      <c r="L15" s="13"/>
      <c r="M15" s="13"/>
      <c r="N15" s="13"/>
      <c r="O15" s="13"/>
      <c r="P15" s="13"/>
      <c r="Q15" s="13"/>
      <c r="R15" s="13"/>
      <c r="S15" s="13"/>
    </row>
    <row r="16" spans="1:19" ht="17.25" customHeight="1" x14ac:dyDescent="0.2">
      <c r="A16" t="s">
        <v>760</v>
      </c>
      <c r="B16" s="241" t="s">
        <v>45</v>
      </c>
      <c r="C16" s="242"/>
      <c r="D16" s="242"/>
      <c r="E16" s="242"/>
      <c r="F16" s="242"/>
      <c r="G16" s="243"/>
      <c r="H16" s="26" t="s">
        <v>32</v>
      </c>
      <c r="I16" s="26" t="s">
        <v>32</v>
      </c>
      <c r="J16" s="26" t="s">
        <v>33</v>
      </c>
      <c r="L16" s="13"/>
      <c r="M16" s="13"/>
      <c r="N16" s="13"/>
      <c r="O16" s="13"/>
      <c r="P16" s="13"/>
      <c r="Q16" s="13"/>
      <c r="R16" s="13"/>
      <c r="S16" s="13"/>
    </row>
    <row r="17" spans="1:19" ht="17.25" customHeight="1" x14ac:dyDescent="0.2">
      <c r="A17" t="s">
        <v>761</v>
      </c>
      <c r="B17" s="241" t="s">
        <v>46</v>
      </c>
      <c r="C17" s="242"/>
      <c r="D17" s="242"/>
      <c r="E17" s="242"/>
      <c r="F17" s="242"/>
      <c r="G17" s="243"/>
      <c r="H17" s="26" t="s">
        <v>32</v>
      </c>
      <c r="I17" s="26" t="s">
        <v>32</v>
      </c>
      <c r="J17" s="26" t="s">
        <v>33</v>
      </c>
      <c r="L17" s="13"/>
      <c r="M17" s="13"/>
      <c r="N17" s="13"/>
      <c r="O17" s="13"/>
      <c r="P17" s="13"/>
      <c r="Q17" s="13"/>
      <c r="R17" s="13"/>
      <c r="S17" s="13"/>
    </row>
    <row r="18" spans="1:19" ht="17.25" customHeight="1" x14ac:dyDescent="0.2">
      <c r="A18" t="s">
        <v>762</v>
      </c>
      <c r="B18" s="241" t="s">
        <v>47</v>
      </c>
      <c r="C18" s="242"/>
      <c r="D18" s="242"/>
      <c r="E18" s="242"/>
      <c r="F18" s="242"/>
      <c r="G18" s="243"/>
      <c r="H18" s="26" t="s">
        <v>32</v>
      </c>
      <c r="I18" s="26" t="s">
        <v>32</v>
      </c>
      <c r="J18" s="26" t="s">
        <v>33</v>
      </c>
      <c r="L18" s="13"/>
      <c r="M18" s="13"/>
      <c r="N18" s="13"/>
      <c r="O18" s="13"/>
      <c r="P18" s="13"/>
      <c r="Q18" s="13"/>
      <c r="R18" s="13"/>
      <c r="S18" s="13"/>
    </row>
    <row r="19" spans="1:19" ht="17.25" customHeight="1" x14ac:dyDescent="0.2">
      <c r="A19" t="s">
        <v>763</v>
      </c>
      <c r="B19" s="241" t="s">
        <v>48</v>
      </c>
      <c r="C19" s="242"/>
      <c r="D19" s="242"/>
      <c r="E19" s="242"/>
      <c r="F19" s="242"/>
      <c r="G19" s="243"/>
      <c r="H19" s="26" t="s">
        <v>32</v>
      </c>
      <c r="I19" s="26" t="s">
        <v>33</v>
      </c>
      <c r="J19" s="26" t="s">
        <v>33</v>
      </c>
      <c r="L19" s="13"/>
      <c r="M19" s="13"/>
      <c r="N19" s="13"/>
      <c r="O19" s="13"/>
      <c r="P19" s="13"/>
      <c r="Q19" s="13"/>
      <c r="R19" s="13"/>
      <c r="S19" s="13"/>
    </row>
    <row r="20" spans="1:19" ht="17.25" customHeight="1" x14ac:dyDescent="0.2">
      <c r="A20" t="s">
        <v>764</v>
      </c>
      <c r="B20" s="241" t="s">
        <v>49</v>
      </c>
      <c r="C20" s="242"/>
      <c r="D20" s="242"/>
      <c r="E20" s="242"/>
      <c r="F20" s="242"/>
      <c r="G20" s="243"/>
      <c r="H20" s="26" t="s">
        <v>32</v>
      </c>
      <c r="I20" s="26" t="s">
        <v>32</v>
      </c>
      <c r="J20" s="26" t="s">
        <v>33</v>
      </c>
      <c r="L20" s="13"/>
      <c r="M20" s="13"/>
      <c r="N20" s="13"/>
      <c r="O20" s="13"/>
      <c r="P20" s="13"/>
      <c r="Q20" s="13"/>
      <c r="R20" s="13"/>
      <c r="S20" s="13"/>
    </row>
    <row r="21" spans="1:19" ht="17.25" customHeight="1" x14ac:dyDescent="0.2">
      <c r="A21" t="s">
        <v>765</v>
      </c>
      <c r="B21" s="241" t="s">
        <v>50</v>
      </c>
      <c r="C21" s="242"/>
      <c r="D21" s="242"/>
      <c r="E21" s="242"/>
      <c r="F21" s="242"/>
      <c r="G21" s="243"/>
      <c r="H21" s="26" t="s">
        <v>32</v>
      </c>
      <c r="I21" s="26" t="s">
        <v>32</v>
      </c>
      <c r="J21" s="26" t="s">
        <v>33</v>
      </c>
      <c r="L21" s="13"/>
      <c r="M21" s="13"/>
      <c r="N21" s="13"/>
      <c r="O21" s="13"/>
      <c r="P21" s="13"/>
      <c r="Q21" s="13"/>
      <c r="R21" s="13"/>
      <c r="S21" s="13"/>
    </row>
    <row r="22" spans="1:19" ht="17.25" customHeight="1" x14ac:dyDescent="0.2">
      <c r="A22" t="s">
        <v>766</v>
      </c>
      <c r="B22" s="241" t="s">
        <v>51</v>
      </c>
      <c r="C22" s="242"/>
      <c r="D22" s="242"/>
      <c r="E22" s="242"/>
      <c r="F22" s="242"/>
      <c r="G22" s="243"/>
      <c r="H22" s="26" t="s">
        <v>32</v>
      </c>
      <c r="I22" s="26" t="s">
        <v>32</v>
      </c>
      <c r="J22" s="26" t="s">
        <v>33</v>
      </c>
      <c r="L22" s="13"/>
      <c r="M22" s="13"/>
      <c r="N22" s="13"/>
      <c r="O22" s="13"/>
      <c r="P22" s="13"/>
      <c r="Q22" s="13"/>
      <c r="R22" s="13"/>
      <c r="S22" s="13"/>
    </row>
    <row r="23" spans="1:19" ht="17.25" customHeight="1" x14ac:dyDescent="0.2">
      <c r="A23" t="s">
        <v>767</v>
      </c>
      <c r="B23" s="244" t="s">
        <v>52</v>
      </c>
      <c r="C23" s="245"/>
      <c r="D23" s="245"/>
      <c r="E23" s="245"/>
      <c r="F23" s="245"/>
      <c r="G23" s="246"/>
      <c r="H23" s="21"/>
      <c r="I23" s="21"/>
      <c r="J23" s="21"/>
      <c r="L23" s="13"/>
      <c r="M23" s="13"/>
      <c r="N23" s="13"/>
      <c r="O23" s="13"/>
      <c r="P23" s="13"/>
      <c r="Q23" s="13"/>
      <c r="R23" s="13"/>
      <c r="S23" s="13"/>
    </row>
    <row r="24" spans="1:19" ht="17.25" customHeight="1" x14ac:dyDescent="0.2">
      <c r="A24" t="s">
        <v>768</v>
      </c>
      <c r="B24" s="241" t="s">
        <v>53</v>
      </c>
      <c r="C24" s="242"/>
      <c r="D24" s="242"/>
      <c r="E24" s="242"/>
      <c r="F24" s="242"/>
      <c r="G24" s="243"/>
      <c r="H24" s="26" t="s">
        <v>54</v>
      </c>
      <c r="I24" s="26" t="s">
        <v>55</v>
      </c>
      <c r="J24" s="26" t="s">
        <v>54</v>
      </c>
      <c r="L24" s="13"/>
      <c r="M24" s="13"/>
      <c r="N24" s="13"/>
      <c r="O24" s="13"/>
      <c r="P24" s="13"/>
      <c r="Q24" s="13"/>
      <c r="R24" s="13"/>
      <c r="S24" s="13"/>
    </row>
    <row r="25" spans="1:19" ht="17.25" customHeight="1" x14ac:dyDescent="0.2">
      <c r="A25" t="s">
        <v>769</v>
      </c>
      <c r="B25" s="241" t="s">
        <v>56</v>
      </c>
      <c r="C25" s="242"/>
      <c r="D25" s="242"/>
      <c r="E25" s="242"/>
      <c r="F25" s="242"/>
      <c r="G25" s="243"/>
      <c r="H25" s="26" t="s">
        <v>54</v>
      </c>
      <c r="I25" s="26" t="s">
        <v>55</v>
      </c>
      <c r="J25" s="26" t="s">
        <v>54</v>
      </c>
      <c r="L25" s="13"/>
      <c r="M25" s="13"/>
      <c r="N25" s="13"/>
      <c r="O25" s="13"/>
      <c r="P25" s="13"/>
      <c r="Q25" s="13"/>
      <c r="R25" s="13"/>
      <c r="S25" s="13"/>
    </row>
    <row r="26" spans="1:19" ht="17.25" customHeight="1" x14ac:dyDescent="0.2">
      <c r="A26" t="s">
        <v>770</v>
      </c>
      <c r="B26" s="241" t="s">
        <v>58</v>
      </c>
      <c r="C26" s="242"/>
      <c r="D26" s="242"/>
      <c r="E26" s="242"/>
      <c r="F26" s="242"/>
      <c r="G26" s="243"/>
      <c r="H26" s="26" t="s">
        <v>32</v>
      </c>
      <c r="I26" s="26" t="s">
        <v>33</v>
      </c>
      <c r="J26" s="26" t="s">
        <v>32</v>
      </c>
      <c r="L26" s="13"/>
      <c r="M26" s="13"/>
      <c r="N26" s="13"/>
      <c r="O26" s="13"/>
      <c r="P26" s="13"/>
      <c r="Q26" s="13"/>
      <c r="R26" s="13"/>
      <c r="S26" s="13"/>
    </row>
    <row r="27" spans="1:19" ht="17.25" customHeight="1" x14ac:dyDescent="0.2">
      <c r="A27" t="s">
        <v>771</v>
      </c>
      <c r="B27" s="244" t="s">
        <v>59</v>
      </c>
      <c r="C27" s="245"/>
      <c r="D27" s="245"/>
      <c r="E27" s="245"/>
      <c r="F27" s="245"/>
      <c r="G27" s="246"/>
      <c r="H27" s="21"/>
      <c r="I27" s="21"/>
      <c r="J27" s="21"/>
      <c r="L27" s="13"/>
      <c r="M27" s="13"/>
      <c r="N27" s="13"/>
      <c r="O27" s="13"/>
      <c r="P27" s="13"/>
      <c r="Q27" s="13"/>
      <c r="R27" s="13"/>
      <c r="S27" s="13"/>
    </row>
    <row r="28" spans="1:19" ht="17.25" customHeight="1" x14ac:dyDescent="0.2">
      <c r="A28" t="s">
        <v>772</v>
      </c>
      <c r="B28" s="241" t="s">
        <v>60</v>
      </c>
      <c r="C28" s="242"/>
      <c r="D28" s="242"/>
      <c r="E28" s="242"/>
      <c r="F28" s="242"/>
      <c r="G28" s="243"/>
      <c r="H28" s="26" t="s">
        <v>54</v>
      </c>
      <c r="I28" s="26" t="s">
        <v>32</v>
      </c>
      <c r="J28" s="26" t="s">
        <v>33</v>
      </c>
      <c r="L28" s="13"/>
      <c r="M28" s="13"/>
      <c r="N28" s="13"/>
      <c r="O28" s="13"/>
      <c r="P28" s="13"/>
      <c r="Q28" s="13"/>
      <c r="R28" s="13"/>
      <c r="S28" s="13"/>
    </row>
    <row r="29" spans="1:19" ht="17.25" customHeight="1" x14ac:dyDescent="0.2">
      <c r="A29" t="s">
        <v>773</v>
      </c>
      <c r="B29" s="241" t="s">
        <v>61</v>
      </c>
      <c r="C29" s="242"/>
      <c r="D29" s="242"/>
      <c r="E29" s="242"/>
      <c r="F29" s="242"/>
      <c r="G29" s="243"/>
      <c r="H29" s="26" t="s">
        <v>33</v>
      </c>
      <c r="I29" s="26" t="s">
        <v>32</v>
      </c>
      <c r="J29" s="26" t="s">
        <v>55</v>
      </c>
      <c r="L29" s="13"/>
      <c r="M29" s="13"/>
      <c r="N29" s="13"/>
      <c r="O29" s="13"/>
      <c r="P29" s="13"/>
      <c r="Q29" s="13"/>
      <c r="R29" s="13"/>
      <c r="S29" s="13"/>
    </row>
    <row r="30" spans="1:19" ht="17.25" customHeight="1" x14ac:dyDescent="0.2">
      <c r="A30" t="s">
        <v>774</v>
      </c>
      <c r="B30" s="241" t="s">
        <v>62</v>
      </c>
      <c r="C30" s="242"/>
      <c r="D30" s="242"/>
      <c r="E30" s="242"/>
      <c r="F30" s="242"/>
      <c r="G30" s="243"/>
      <c r="H30" s="26" t="s">
        <v>32</v>
      </c>
      <c r="I30" s="26" t="s">
        <v>55</v>
      </c>
      <c r="J30" s="26" t="s">
        <v>33</v>
      </c>
      <c r="L30" s="13"/>
      <c r="M30" s="13"/>
      <c r="N30" s="13"/>
      <c r="O30" s="13"/>
      <c r="P30" s="13"/>
      <c r="Q30" s="13"/>
      <c r="R30" s="13"/>
      <c r="S30" s="13"/>
    </row>
    <row r="31" spans="1:19" ht="17.25" customHeight="1" x14ac:dyDescent="0.2">
      <c r="A31" t="s">
        <v>775</v>
      </c>
      <c r="B31" s="244" t="s">
        <v>63</v>
      </c>
      <c r="C31" s="245"/>
      <c r="D31" s="245"/>
      <c r="E31" s="245"/>
      <c r="F31" s="245"/>
      <c r="G31" s="246"/>
      <c r="H31" s="21"/>
      <c r="I31" s="21"/>
      <c r="J31" s="21"/>
      <c r="L31" s="13"/>
      <c r="M31" s="13"/>
      <c r="N31" s="13"/>
      <c r="O31" s="13"/>
      <c r="P31" s="13"/>
      <c r="Q31" s="13"/>
      <c r="R31" s="13"/>
      <c r="S31" s="13"/>
    </row>
    <row r="32" spans="1:19" ht="17.25" customHeight="1" x14ac:dyDescent="0.2">
      <c r="A32" t="s">
        <v>776</v>
      </c>
      <c r="B32" s="241" t="s">
        <v>64</v>
      </c>
      <c r="C32" s="242"/>
      <c r="D32" s="242"/>
      <c r="E32" s="242"/>
      <c r="F32" s="242"/>
      <c r="G32" s="243"/>
      <c r="H32" s="26" t="s">
        <v>32</v>
      </c>
      <c r="I32" s="26" t="s">
        <v>32</v>
      </c>
      <c r="J32" s="26" t="s">
        <v>32</v>
      </c>
      <c r="L32" s="13"/>
      <c r="M32" s="13"/>
      <c r="N32" s="13"/>
      <c r="O32" s="13"/>
      <c r="P32" s="13"/>
      <c r="Q32" s="13"/>
      <c r="R32" s="13"/>
      <c r="S32" s="13"/>
    </row>
    <row r="33" spans="1:19" ht="17.25" customHeight="1" x14ac:dyDescent="0.2">
      <c r="A33" t="s">
        <v>777</v>
      </c>
      <c r="B33" s="241" t="s">
        <v>65</v>
      </c>
      <c r="C33" s="242"/>
      <c r="D33" s="242"/>
      <c r="E33" s="242"/>
      <c r="F33" s="242"/>
      <c r="G33" s="243"/>
      <c r="H33" s="26" t="s">
        <v>33</v>
      </c>
      <c r="I33" s="26" t="s">
        <v>32</v>
      </c>
      <c r="J33" s="26" t="s">
        <v>32</v>
      </c>
      <c r="L33" s="13"/>
      <c r="M33" s="13"/>
      <c r="N33" s="13"/>
      <c r="O33" s="13"/>
      <c r="P33" s="13"/>
      <c r="Q33" s="13"/>
      <c r="R33" s="13"/>
      <c r="S33" s="13"/>
    </row>
    <row r="34" spans="1:19" ht="17.25" customHeight="1" x14ac:dyDescent="0.2">
      <c r="A34" t="s">
        <v>778</v>
      </c>
      <c r="B34" s="241" t="s">
        <v>66</v>
      </c>
      <c r="C34" s="242"/>
      <c r="D34" s="242"/>
      <c r="E34" s="242"/>
      <c r="F34" s="242"/>
      <c r="G34" s="243"/>
      <c r="H34" s="26" t="s">
        <v>33</v>
      </c>
      <c r="I34" s="26" t="s">
        <v>32</v>
      </c>
      <c r="J34" s="26" t="s">
        <v>33</v>
      </c>
      <c r="L34" s="13"/>
      <c r="M34" s="13"/>
      <c r="N34" s="13"/>
      <c r="O34" s="13"/>
      <c r="P34" s="13"/>
      <c r="Q34" s="13"/>
      <c r="R34" s="13"/>
      <c r="S34" s="13"/>
    </row>
    <row r="35" spans="1:19" ht="17.25" customHeight="1" x14ac:dyDescent="0.2">
      <c r="A35" t="s">
        <v>779</v>
      </c>
      <c r="B35" s="241" t="s">
        <v>67</v>
      </c>
      <c r="C35" s="242"/>
      <c r="D35" s="242"/>
      <c r="E35" s="242"/>
      <c r="F35" s="242"/>
      <c r="G35" s="243"/>
      <c r="H35" s="26" t="s">
        <v>32</v>
      </c>
      <c r="I35" s="26" t="s">
        <v>32</v>
      </c>
      <c r="J35" s="26" t="s">
        <v>33</v>
      </c>
      <c r="L35" s="13"/>
      <c r="M35" s="13"/>
      <c r="N35" s="13"/>
      <c r="O35" s="13"/>
      <c r="P35" s="13"/>
      <c r="Q35" s="13"/>
      <c r="R35" s="13"/>
      <c r="S35" s="13"/>
    </row>
    <row r="36" spans="1:19" ht="17.25" customHeight="1" x14ac:dyDescent="0.2">
      <c r="A36" t="s">
        <v>780</v>
      </c>
      <c r="B36" s="244" t="s">
        <v>68</v>
      </c>
      <c r="C36" s="245"/>
      <c r="D36" s="245"/>
      <c r="E36" s="245"/>
      <c r="F36" s="245"/>
      <c r="G36" s="246"/>
      <c r="H36" s="21"/>
      <c r="I36" s="21"/>
      <c r="J36" s="21"/>
      <c r="L36" s="13"/>
      <c r="M36" s="13"/>
      <c r="N36" s="13"/>
      <c r="O36" s="13"/>
      <c r="P36" s="13"/>
      <c r="Q36" s="13"/>
      <c r="R36" s="13"/>
      <c r="S36" s="13"/>
    </row>
    <row r="37" spans="1:19" ht="17.25" customHeight="1" x14ac:dyDescent="0.2">
      <c r="A37" t="s">
        <v>781</v>
      </c>
      <c r="B37" s="241" t="s">
        <v>69</v>
      </c>
      <c r="C37" s="242"/>
      <c r="D37" s="242"/>
      <c r="E37" s="242"/>
      <c r="F37" s="242"/>
      <c r="G37" s="243"/>
      <c r="H37" s="26" t="s">
        <v>32</v>
      </c>
      <c r="I37" s="26" t="s">
        <v>33</v>
      </c>
      <c r="J37" s="26" t="s">
        <v>33</v>
      </c>
      <c r="L37" s="13"/>
      <c r="M37" s="13"/>
      <c r="N37" s="13"/>
      <c r="O37" s="13"/>
      <c r="P37" s="13"/>
      <c r="Q37" s="13"/>
      <c r="R37" s="13"/>
      <c r="S37" s="13"/>
    </row>
    <row r="38" spans="1:19" ht="17.25" customHeight="1" x14ac:dyDescent="0.2">
      <c r="A38" t="s">
        <v>782</v>
      </c>
      <c r="B38" s="241" t="s">
        <v>70</v>
      </c>
      <c r="C38" s="242"/>
      <c r="D38" s="242"/>
      <c r="E38" s="242"/>
      <c r="F38" s="242"/>
      <c r="G38" s="243"/>
      <c r="H38" s="26" t="s">
        <v>32</v>
      </c>
      <c r="I38" s="26" t="s">
        <v>33</v>
      </c>
      <c r="J38" s="26" t="s">
        <v>32</v>
      </c>
      <c r="L38" s="13"/>
      <c r="M38" s="13"/>
      <c r="N38" s="13"/>
      <c r="O38" s="13"/>
      <c r="P38" s="13"/>
      <c r="Q38" s="13"/>
      <c r="R38" s="13"/>
      <c r="S38" s="13"/>
    </row>
    <row r="39" spans="1:19" ht="17.25" customHeight="1" x14ac:dyDescent="0.2">
      <c r="A39" t="s">
        <v>783</v>
      </c>
      <c r="B39" s="241" t="s">
        <v>71</v>
      </c>
      <c r="C39" s="242"/>
      <c r="D39" s="242"/>
      <c r="E39" s="242"/>
      <c r="F39" s="242"/>
      <c r="G39" s="243"/>
      <c r="H39" s="26" t="s">
        <v>54</v>
      </c>
      <c r="I39" s="26" t="s">
        <v>33</v>
      </c>
      <c r="J39" s="26" t="s">
        <v>32</v>
      </c>
      <c r="L39" s="23" t="s">
        <v>88</v>
      </c>
      <c r="M39" s="13"/>
      <c r="N39" s="13"/>
      <c r="O39" s="13"/>
      <c r="P39" s="13"/>
      <c r="Q39" s="13"/>
      <c r="R39" s="13"/>
      <c r="S39" s="13"/>
    </row>
    <row r="40" spans="1:19" ht="17.25" customHeight="1" x14ac:dyDescent="0.2">
      <c r="A40" t="s">
        <v>784</v>
      </c>
      <c r="B40" s="241" t="s">
        <v>72</v>
      </c>
      <c r="C40" s="242"/>
      <c r="D40" s="242"/>
      <c r="E40" s="242"/>
      <c r="F40" s="242"/>
      <c r="G40" s="243"/>
      <c r="H40" s="26" t="s">
        <v>54</v>
      </c>
      <c r="I40" s="26" t="s">
        <v>33</v>
      </c>
      <c r="J40" s="26" t="s">
        <v>32</v>
      </c>
      <c r="L40" s="13" t="s">
        <v>89</v>
      </c>
      <c r="M40" s="13"/>
      <c r="N40" s="13"/>
      <c r="O40" s="13"/>
      <c r="P40" s="13"/>
      <c r="Q40" s="13"/>
      <c r="R40" s="13"/>
      <c r="S40" s="13"/>
    </row>
    <row r="41" spans="1:19" ht="17.25" customHeight="1" x14ac:dyDescent="0.2">
      <c r="A41" t="s">
        <v>785</v>
      </c>
      <c r="B41" s="244" t="s">
        <v>73</v>
      </c>
      <c r="C41" s="245"/>
      <c r="D41" s="245"/>
      <c r="E41" s="245"/>
      <c r="F41" s="245"/>
      <c r="G41" s="246"/>
      <c r="H41" s="21"/>
      <c r="I41" s="21"/>
      <c r="J41" s="21"/>
      <c r="L41" s="14" t="s">
        <v>90</v>
      </c>
      <c r="M41" s="13"/>
      <c r="N41" s="13"/>
      <c r="O41" s="13"/>
      <c r="P41" s="13"/>
      <c r="Q41" s="13"/>
      <c r="R41" s="13"/>
      <c r="S41" s="13"/>
    </row>
    <row r="42" spans="1:19" ht="17.25" customHeight="1" x14ac:dyDescent="0.2">
      <c r="A42" t="s">
        <v>786</v>
      </c>
      <c r="B42" s="251" t="s">
        <v>74</v>
      </c>
      <c r="C42" s="252"/>
      <c r="D42" s="252"/>
      <c r="E42" s="252"/>
      <c r="F42" s="252"/>
      <c r="G42" s="253"/>
      <c r="H42" s="26" t="s">
        <v>54</v>
      </c>
      <c r="I42" s="26" t="s">
        <v>33</v>
      </c>
      <c r="J42" s="26" t="s">
        <v>33</v>
      </c>
      <c r="L42" s="13" t="s">
        <v>91</v>
      </c>
      <c r="M42" s="13"/>
      <c r="N42" s="13"/>
      <c r="O42" s="13"/>
      <c r="P42" s="13"/>
      <c r="Q42" s="13"/>
      <c r="R42" s="13"/>
      <c r="S42" s="13"/>
    </row>
    <row r="43" spans="1:19" ht="17.25" customHeight="1" x14ac:dyDescent="0.2">
      <c r="A43" t="s">
        <v>787</v>
      </c>
      <c r="B43" s="241" t="s">
        <v>75</v>
      </c>
      <c r="C43" s="242"/>
      <c r="D43" s="242"/>
      <c r="E43" s="242"/>
      <c r="F43" s="242"/>
      <c r="G43" s="243"/>
      <c r="H43" s="26" t="s">
        <v>33</v>
      </c>
      <c r="I43" s="26" t="s">
        <v>33</v>
      </c>
      <c r="J43" s="26" t="s">
        <v>32</v>
      </c>
      <c r="L43" s="13" t="s">
        <v>92</v>
      </c>
      <c r="M43" s="13"/>
      <c r="N43" s="13"/>
      <c r="O43" s="13"/>
      <c r="P43" s="13"/>
      <c r="Q43" s="13"/>
      <c r="R43" s="13"/>
      <c r="S43" s="13"/>
    </row>
    <row r="44" spans="1:19" ht="17.25" customHeight="1" x14ac:dyDescent="0.2">
      <c r="A44" t="s">
        <v>788</v>
      </c>
      <c r="B44" s="251" t="s">
        <v>76</v>
      </c>
      <c r="C44" s="252"/>
      <c r="D44" s="252"/>
      <c r="E44" s="252"/>
      <c r="F44" s="252"/>
      <c r="G44" s="253"/>
      <c r="H44" s="26" t="s">
        <v>33</v>
      </c>
      <c r="I44" s="26" t="s">
        <v>33</v>
      </c>
      <c r="J44" s="26" t="s">
        <v>33</v>
      </c>
      <c r="L44" s="13" t="s">
        <v>93</v>
      </c>
      <c r="M44" s="13"/>
      <c r="N44" s="13"/>
      <c r="O44" s="13"/>
      <c r="P44" s="13"/>
      <c r="Q44" s="13"/>
      <c r="R44" s="13"/>
      <c r="S44" s="13"/>
    </row>
    <row r="45" spans="1:19" ht="17.25" customHeight="1" x14ac:dyDescent="0.2">
      <c r="A45" t="s">
        <v>789</v>
      </c>
      <c r="B45" s="241" t="s">
        <v>77</v>
      </c>
      <c r="C45" s="242"/>
      <c r="D45" s="242"/>
      <c r="E45" s="242"/>
      <c r="F45" s="242"/>
      <c r="G45" s="243"/>
      <c r="H45" s="28" t="s">
        <v>78</v>
      </c>
      <c r="I45" s="26" t="s">
        <v>33</v>
      </c>
      <c r="J45" s="27" t="s">
        <v>79</v>
      </c>
      <c r="L45" s="13" t="s">
        <v>94</v>
      </c>
      <c r="M45" s="13"/>
      <c r="N45" s="13"/>
      <c r="O45" s="13"/>
      <c r="P45" s="13"/>
      <c r="Q45" s="13"/>
      <c r="R45" s="13"/>
      <c r="S45" s="13"/>
    </row>
    <row r="46" spans="1:19" ht="17.25" customHeight="1" x14ac:dyDescent="0.2">
      <c r="A46" t="s">
        <v>790</v>
      </c>
      <c r="B46" s="241" t="s">
        <v>80</v>
      </c>
      <c r="C46" s="242"/>
      <c r="D46" s="242"/>
      <c r="E46" s="242"/>
      <c r="F46" s="242"/>
      <c r="G46" s="243"/>
      <c r="H46" s="26" t="s">
        <v>32</v>
      </c>
      <c r="I46" s="26" t="s">
        <v>32</v>
      </c>
      <c r="J46" s="26" t="s">
        <v>32</v>
      </c>
      <c r="L46" s="14" t="s">
        <v>95</v>
      </c>
      <c r="M46" s="13"/>
      <c r="N46" s="13"/>
      <c r="O46" s="13"/>
      <c r="P46" s="13"/>
      <c r="Q46" s="13"/>
      <c r="R46" s="13"/>
      <c r="S46" s="13"/>
    </row>
    <row r="47" spans="1:19" ht="17.25" customHeight="1" x14ac:dyDescent="0.2">
      <c r="A47" t="s">
        <v>791</v>
      </c>
      <c r="B47" s="241" t="s">
        <v>81</v>
      </c>
      <c r="C47" s="242"/>
      <c r="D47" s="242"/>
      <c r="E47" s="242"/>
      <c r="F47" s="242"/>
      <c r="G47" s="243"/>
      <c r="H47" s="26" t="s">
        <v>54</v>
      </c>
      <c r="I47" s="26" t="s">
        <v>32</v>
      </c>
      <c r="J47" s="26" t="s">
        <v>32</v>
      </c>
      <c r="L47" s="13"/>
      <c r="M47" s="13"/>
      <c r="N47" s="13"/>
      <c r="O47" s="13"/>
      <c r="P47" s="13"/>
      <c r="Q47" s="13"/>
      <c r="R47" s="13"/>
      <c r="S47" s="13"/>
    </row>
    <row r="48" spans="1:19" ht="17.25" customHeight="1" x14ac:dyDescent="0.2">
      <c r="A48" t="s">
        <v>792</v>
      </c>
      <c r="B48" s="241" t="s">
        <v>82</v>
      </c>
      <c r="C48" s="242"/>
      <c r="D48" s="242"/>
      <c r="E48" s="242"/>
      <c r="F48" s="242"/>
      <c r="G48" s="243"/>
      <c r="H48" s="26" t="s">
        <v>54</v>
      </c>
      <c r="I48" s="26" t="s">
        <v>33</v>
      </c>
      <c r="J48" s="26" t="s">
        <v>33</v>
      </c>
      <c r="L48" s="13"/>
      <c r="M48" s="13"/>
      <c r="N48" s="13"/>
      <c r="O48" s="13"/>
      <c r="P48" s="13"/>
      <c r="Q48" s="13"/>
      <c r="R48" s="13"/>
      <c r="S48" s="13"/>
    </row>
    <row r="49" spans="1:19" ht="17.25" customHeight="1" x14ac:dyDescent="0.2">
      <c r="A49" t="s">
        <v>793</v>
      </c>
      <c r="B49" s="251" t="s">
        <v>83</v>
      </c>
      <c r="C49" s="252"/>
      <c r="D49" s="252"/>
      <c r="E49" s="252"/>
      <c r="F49" s="252"/>
      <c r="G49" s="253"/>
      <c r="H49" s="26" t="s">
        <v>55</v>
      </c>
      <c r="I49" s="26" t="s">
        <v>54</v>
      </c>
      <c r="J49" s="26" t="s">
        <v>54</v>
      </c>
      <c r="L49" s="13"/>
      <c r="M49" s="13"/>
      <c r="N49" s="13"/>
      <c r="O49" s="13"/>
      <c r="P49" s="13"/>
      <c r="Q49" s="13"/>
      <c r="R49" s="13"/>
      <c r="S49" s="13"/>
    </row>
    <row r="50" spans="1:19" ht="17.25" customHeight="1" x14ac:dyDescent="0.2">
      <c r="A50" t="s">
        <v>794</v>
      </c>
      <c r="B50" s="251" t="s">
        <v>84</v>
      </c>
      <c r="C50" s="252"/>
      <c r="D50" s="252"/>
      <c r="E50" s="252"/>
      <c r="F50" s="252"/>
      <c r="G50" s="253"/>
      <c r="H50" s="26" t="s">
        <v>54</v>
      </c>
      <c r="I50" s="26" t="s">
        <v>54</v>
      </c>
      <c r="J50" s="26" t="s">
        <v>54</v>
      </c>
      <c r="L50" s="13"/>
      <c r="M50" s="13"/>
      <c r="N50" s="13"/>
      <c r="O50" s="13"/>
      <c r="P50" s="13"/>
      <c r="Q50" s="13"/>
      <c r="R50" s="13"/>
      <c r="S50" s="13"/>
    </row>
    <row r="51" spans="1:19" ht="17.25" customHeight="1" x14ac:dyDescent="0.2">
      <c r="A51" t="s">
        <v>795</v>
      </c>
      <c r="B51" s="251" t="s">
        <v>85</v>
      </c>
      <c r="C51" s="252"/>
      <c r="D51" s="252"/>
      <c r="E51" s="252"/>
      <c r="F51" s="252"/>
      <c r="G51" s="253"/>
      <c r="H51" s="26" t="s">
        <v>55</v>
      </c>
      <c r="I51" s="26" t="s">
        <v>54</v>
      </c>
      <c r="J51" s="26" t="s">
        <v>54</v>
      </c>
      <c r="L51" s="13"/>
      <c r="M51" s="13"/>
      <c r="N51" s="13"/>
      <c r="O51" s="13"/>
      <c r="P51" s="13"/>
      <c r="Q51" s="13"/>
      <c r="R51" s="13"/>
      <c r="S51" s="13"/>
    </row>
    <row r="52" spans="1:19" ht="17.25" customHeight="1" x14ac:dyDescent="0.2">
      <c r="A52" t="s">
        <v>796</v>
      </c>
      <c r="B52" s="251" t="s">
        <v>86</v>
      </c>
      <c r="C52" s="252"/>
      <c r="D52" s="252"/>
      <c r="E52" s="252"/>
      <c r="F52" s="252"/>
      <c r="G52" s="253"/>
      <c r="H52" s="26" t="s">
        <v>55</v>
      </c>
      <c r="I52" s="26" t="s">
        <v>54</v>
      </c>
      <c r="J52" s="26" t="s">
        <v>54</v>
      </c>
      <c r="L52" s="13"/>
      <c r="M52" s="13"/>
      <c r="N52" s="13"/>
      <c r="O52" s="13"/>
      <c r="P52" s="13"/>
      <c r="Q52" s="13"/>
      <c r="R52" s="13"/>
      <c r="S52" s="13"/>
    </row>
    <row r="53" spans="1:19" ht="17.25" customHeight="1" x14ac:dyDescent="0.2">
      <c r="A53" t="s">
        <v>797</v>
      </c>
      <c r="B53" s="251" t="s">
        <v>87</v>
      </c>
      <c r="C53" s="252"/>
      <c r="D53" s="252"/>
      <c r="E53" s="252"/>
      <c r="F53" s="252"/>
      <c r="G53" s="253"/>
      <c r="H53" s="26" t="s">
        <v>32</v>
      </c>
      <c r="I53" s="26" t="s">
        <v>32</v>
      </c>
      <c r="J53" s="26" t="s">
        <v>32</v>
      </c>
      <c r="L53" s="13"/>
      <c r="M53" s="13"/>
      <c r="N53" s="13"/>
      <c r="O53" s="13"/>
      <c r="P53" s="13"/>
      <c r="Q53" s="13"/>
      <c r="R53" s="13"/>
      <c r="S53" s="13"/>
    </row>
    <row r="54" spans="1:19" ht="33.75" customHeight="1" x14ac:dyDescent="0.2">
      <c r="A54" s="15" t="s">
        <v>798</v>
      </c>
      <c r="B54" s="260" t="s">
        <v>799</v>
      </c>
      <c r="C54" s="261"/>
      <c r="D54" s="261"/>
      <c r="E54" s="261"/>
      <c r="F54" s="261"/>
      <c r="G54" s="262"/>
      <c r="H54" s="21"/>
      <c r="I54" s="21"/>
      <c r="J54" s="21"/>
      <c r="L54" s="13"/>
      <c r="M54" s="13"/>
      <c r="N54" s="13"/>
      <c r="O54" s="13"/>
      <c r="P54" s="13"/>
      <c r="Q54" s="13"/>
      <c r="R54" s="13"/>
      <c r="S54" s="13"/>
    </row>
    <row r="55" spans="1:19" ht="17.25" customHeight="1" x14ac:dyDescent="0.2">
      <c r="A55" t="s">
        <v>802</v>
      </c>
      <c r="B55" s="244" t="s">
        <v>96</v>
      </c>
      <c r="C55" s="245"/>
      <c r="D55" s="245"/>
      <c r="E55" s="245"/>
      <c r="F55" s="245"/>
      <c r="G55" s="246"/>
      <c r="H55" s="21"/>
      <c r="I55" s="21"/>
      <c r="J55" s="21"/>
      <c r="L55" s="13"/>
      <c r="M55" s="13"/>
      <c r="N55" s="13"/>
      <c r="O55" s="13"/>
      <c r="P55" s="13"/>
      <c r="Q55" s="13"/>
      <c r="R55" s="13"/>
      <c r="S55" s="13"/>
    </row>
    <row r="56" spans="1:19" ht="17.25" customHeight="1" x14ac:dyDescent="0.2">
      <c r="A56" t="s">
        <v>803</v>
      </c>
      <c r="B56" s="241" t="s">
        <v>97</v>
      </c>
      <c r="C56" s="242"/>
      <c r="D56" s="242"/>
      <c r="E56" s="242"/>
      <c r="F56" s="242"/>
      <c r="G56" s="243"/>
      <c r="H56" s="27" t="s">
        <v>78</v>
      </c>
      <c r="I56" s="27" t="s">
        <v>79</v>
      </c>
      <c r="J56" s="27" t="s">
        <v>79</v>
      </c>
      <c r="L56" s="13"/>
      <c r="M56" s="13"/>
      <c r="N56" s="13"/>
      <c r="O56" s="13"/>
      <c r="P56" s="13"/>
      <c r="Q56" s="13"/>
      <c r="R56" s="13"/>
      <c r="S56" s="13"/>
    </row>
    <row r="57" spans="1:19" ht="17.25" customHeight="1" x14ac:dyDescent="0.2">
      <c r="A57" t="s">
        <v>804</v>
      </c>
      <c r="B57" s="241" t="s">
        <v>98</v>
      </c>
      <c r="C57" s="242"/>
      <c r="D57" s="242"/>
      <c r="E57" s="242"/>
      <c r="F57" s="242"/>
      <c r="G57" s="243"/>
      <c r="H57" s="26" t="s">
        <v>32</v>
      </c>
      <c r="I57" s="26" t="s">
        <v>32</v>
      </c>
      <c r="J57" s="26" t="s">
        <v>32</v>
      </c>
      <c r="L57" s="13"/>
      <c r="M57" s="13"/>
      <c r="N57" s="13"/>
      <c r="O57" s="13"/>
      <c r="P57" s="13"/>
      <c r="Q57" s="13"/>
      <c r="R57" s="13"/>
      <c r="S57" s="13"/>
    </row>
    <row r="58" spans="1:19" ht="17.25" customHeight="1" x14ac:dyDescent="0.2">
      <c r="A58" t="s">
        <v>805</v>
      </c>
      <c r="B58" s="241" t="s">
        <v>99</v>
      </c>
      <c r="C58" s="242"/>
      <c r="D58" s="242"/>
      <c r="E58" s="242"/>
      <c r="F58" s="242"/>
      <c r="G58" s="243"/>
      <c r="H58" s="26" t="s">
        <v>54</v>
      </c>
      <c r="I58" s="26" t="s">
        <v>55</v>
      </c>
      <c r="J58" s="26" t="s">
        <v>32</v>
      </c>
      <c r="L58" s="13"/>
      <c r="M58" s="13"/>
      <c r="N58" s="13"/>
      <c r="O58" s="13"/>
      <c r="P58" s="13"/>
      <c r="Q58" s="13"/>
      <c r="R58" s="13"/>
      <c r="S58" s="13"/>
    </row>
    <row r="59" spans="1:19" ht="16" x14ac:dyDescent="0.2">
      <c r="A59" t="s">
        <v>806</v>
      </c>
      <c r="B59" s="241" t="s">
        <v>100</v>
      </c>
      <c r="C59" s="242"/>
      <c r="D59" s="242"/>
      <c r="E59" s="242"/>
      <c r="F59" s="242"/>
      <c r="G59" s="243"/>
      <c r="H59" s="26" t="s">
        <v>32</v>
      </c>
      <c r="I59" s="26" t="s">
        <v>33</v>
      </c>
      <c r="J59" s="26" t="s">
        <v>33</v>
      </c>
      <c r="L59" s="13"/>
      <c r="M59" s="13"/>
      <c r="N59" s="13"/>
      <c r="O59" s="13"/>
      <c r="P59" s="13"/>
      <c r="Q59" s="13"/>
      <c r="R59" s="13"/>
      <c r="S59" s="13"/>
    </row>
    <row r="60" spans="1:19" ht="17.25" customHeight="1" x14ac:dyDescent="0.2">
      <c r="A60" t="s">
        <v>807</v>
      </c>
      <c r="B60" s="241" t="s">
        <v>101</v>
      </c>
      <c r="C60" s="242"/>
      <c r="D60" s="242"/>
      <c r="E60" s="242"/>
      <c r="F60" s="242"/>
      <c r="G60" s="243"/>
      <c r="H60" s="26" t="s">
        <v>33</v>
      </c>
      <c r="I60" s="26" t="s">
        <v>33</v>
      </c>
      <c r="J60" s="26" t="s">
        <v>33</v>
      </c>
      <c r="L60" s="13"/>
      <c r="M60" s="13"/>
      <c r="N60" s="13"/>
      <c r="O60" s="13"/>
      <c r="P60" s="13"/>
      <c r="Q60" s="13"/>
      <c r="R60" s="13"/>
      <c r="S60" s="13"/>
    </row>
    <row r="61" spans="1:19" ht="17.25" customHeight="1" x14ac:dyDescent="0.2">
      <c r="A61" t="s">
        <v>808</v>
      </c>
      <c r="B61" s="244" t="s">
        <v>102</v>
      </c>
      <c r="C61" s="245"/>
      <c r="D61" s="245"/>
      <c r="E61" s="245"/>
      <c r="F61" s="245"/>
      <c r="G61" s="246"/>
      <c r="H61" s="21"/>
      <c r="I61" s="21"/>
      <c r="J61" s="21"/>
      <c r="L61" s="13"/>
      <c r="M61" s="13"/>
      <c r="N61" s="13"/>
      <c r="O61" s="13"/>
      <c r="P61" s="13"/>
      <c r="Q61" s="13"/>
      <c r="R61" s="13"/>
      <c r="S61" s="13"/>
    </row>
    <row r="62" spans="1:19" ht="17.25" customHeight="1" x14ac:dyDescent="0.2">
      <c r="A62" t="s">
        <v>809</v>
      </c>
      <c r="B62" s="241" t="s">
        <v>103</v>
      </c>
      <c r="C62" s="242"/>
      <c r="D62" s="242"/>
      <c r="E62" s="242"/>
      <c r="F62" s="242"/>
      <c r="G62" s="243"/>
      <c r="H62" s="26" t="s">
        <v>32</v>
      </c>
      <c r="I62" s="26" t="s">
        <v>32</v>
      </c>
      <c r="J62" s="26" t="s">
        <v>33</v>
      </c>
      <c r="L62" s="13"/>
      <c r="M62" s="13"/>
      <c r="N62" s="13"/>
      <c r="O62" s="13"/>
      <c r="P62" s="13"/>
      <c r="Q62" s="13"/>
      <c r="R62" s="13"/>
      <c r="S62" s="13"/>
    </row>
    <row r="63" spans="1:19" ht="17.25" customHeight="1" x14ac:dyDescent="0.2">
      <c r="A63" t="s">
        <v>810</v>
      </c>
      <c r="B63" s="241" t="s">
        <v>104</v>
      </c>
      <c r="C63" s="242"/>
      <c r="D63" s="242"/>
      <c r="E63" s="242"/>
      <c r="F63" s="242"/>
      <c r="G63" s="243"/>
      <c r="H63" s="26" t="s">
        <v>32</v>
      </c>
      <c r="I63" s="26" t="s">
        <v>55</v>
      </c>
      <c r="J63" s="26" t="s">
        <v>33</v>
      </c>
      <c r="L63" s="13"/>
      <c r="M63" s="13"/>
      <c r="N63" s="13"/>
      <c r="O63" s="13"/>
      <c r="P63" s="13"/>
      <c r="Q63" s="13"/>
      <c r="R63" s="13"/>
      <c r="S63" s="13"/>
    </row>
    <row r="64" spans="1:19" ht="17.25" customHeight="1" x14ac:dyDescent="0.2">
      <c r="A64" t="s">
        <v>811</v>
      </c>
      <c r="B64" s="241" t="s">
        <v>105</v>
      </c>
      <c r="C64" s="242"/>
      <c r="D64" s="242"/>
      <c r="E64" s="242"/>
      <c r="F64" s="242"/>
      <c r="G64" s="243"/>
      <c r="H64" s="26" t="s">
        <v>54</v>
      </c>
      <c r="I64" s="26" t="s">
        <v>55</v>
      </c>
      <c r="J64" s="26" t="s">
        <v>33</v>
      </c>
      <c r="L64" s="13"/>
      <c r="M64" s="13"/>
      <c r="N64" s="13"/>
      <c r="O64" s="13"/>
      <c r="P64" s="13"/>
      <c r="Q64" s="13"/>
      <c r="R64" s="13"/>
      <c r="S64" s="13"/>
    </row>
    <row r="65" spans="1:19" ht="17.25" customHeight="1" x14ac:dyDescent="0.2">
      <c r="A65" t="s">
        <v>812</v>
      </c>
      <c r="B65" s="241" t="s">
        <v>106</v>
      </c>
      <c r="C65" s="242"/>
      <c r="D65" s="242"/>
      <c r="E65" s="242"/>
      <c r="F65" s="242"/>
      <c r="G65" s="243"/>
      <c r="H65" s="26" t="s">
        <v>32</v>
      </c>
      <c r="I65" s="26" t="s">
        <v>54</v>
      </c>
      <c r="J65" s="26" t="s">
        <v>33</v>
      </c>
      <c r="L65" s="13"/>
      <c r="M65" s="13"/>
      <c r="N65" s="13"/>
      <c r="O65" s="13"/>
      <c r="P65" s="13"/>
      <c r="Q65" s="13"/>
      <c r="R65" s="13"/>
      <c r="S65" s="13"/>
    </row>
    <row r="66" spans="1:19" ht="17.25" customHeight="1" x14ac:dyDescent="0.2">
      <c r="A66" t="s">
        <v>813</v>
      </c>
      <c r="B66" s="241" t="s">
        <v>107</v>
      </c>
      <c r="C66" s="242"/>
      <c r="D66" s="242"/>
      <c r="E66" s="242"/>
      <c r="F66" s="242"/>
      <c r="G66" s="243"/>
      <c r="H66" s="26" t="s">
        <v>32</v>
      </c>
      <c r="I66" s="26" t="s">
        <v>54</v>
      </c>
      <c r="J66" s="26" t="s">
        <v>32</v>
      </c>
      <c r="L66" s="13"/>
      <c r="M66" s="13"/>
      <c r="N66" s="13"/>
      <c r="O66" s="13"/>
      <c r="P66" s="13"/>
      <c r="Q66" s="13"/>
      <c r="R66" s="13"/>
      <c r="S66" s="13"/>
    </row>
    <row r="67" spans="1:19" ht="17.25" customHeight="1" x14ac:dyDescent="0.2">
      <c r="A67" t="s">
        <v>814</v>
      </c>
      <c r="B67" s="241" t="s">
        <v>108</v>
      </c>
      <c r="C67" s="242"/>
      <c r="D67" s="242"/>
      <c r="E67" s="242"/>
      <c r="F67" s="242"/>
      <c r="G67" s="243"/>
      <c r="H67" s="26" t="s">
        <v>33</v>
      </c>
      <c r="I67" s="26" t="s">
        <v>55</v>
      </c>
      <c r="J67" s="26" t="s">
        <v>33</v>
      </c>
      <c r="L67" s="13"/>
      <c r="M67" s="13"/>
      <c r="N67" s="13"/>
      <c r="O67" s="13"/>
      <c r="P67" s="13"/>
      <c r="Q67" s="13"/>
      <c r="R67" s="13"/>
      <c r="S67" s="13"/>
    </row>
    <row r="68" spans="1:19" ht="17.25" customHeight="1" x14ac:dyDescent="0.2">
      <c r="A68" t="s">
        <v>815</v>
      </c>
      <c r="B68" s="241" t="s">
        <v>109</v>
      </c>
      <c r="C68" s="242"/>
      <c r="D68" s="242"/>
      <c r="E68" s="242"/>
      <c r="F68" s="242"/>
      <c r="G68" s="243"/>
      <c r="H68" s="26" t="s">
        <v>33</v>
      </c>
      <c r="I68" s="26" t="s">
        <v>55</v>
      </c>
      <c r="J68" s="26" t="s">
        <v>33</v>
      </c>
      <c r="L68" s="13"/>
      <c r="M68" s="13"/>
      <c r="N68" s="13"/>
      <c r="O68" s="13"/>
      <c r="P68" s="13"/>
      <c r="Q68" s="13"/>
      <c r="R68" s="13"/>
      <c r="S68" s="13"/>
    </row>
    <row r="69" spans="1:19" ht="17.25" customHeight="1" x14ac:dyDescent="0.2">
      <c r="A69" t="s">
        <v>816</v>
      </c>
      <c r="B69" s="244" t="s">
        <v>110</v>
      </c>
      <c r="C69" s="245"/>
      <c r="D69" s="245"/>
      <c r="E69" s="245"/>
      <c r="F69" s="245"/>
      <c r="G69" s="246"/>
      <c r="H69" s="21"/>
      <c r="I69" s="21"/>
      <c r="J69" s="21"/>
      <c r="L69" s="13"/>
      <c r="M69" s="13"/>
      <c r="N69" s="13"/>
      <c r="O69" s="13"/>
      <c r="P69" s="13"/>
      <c r="Q69" s="13"/>
      <c r="R69" s="13"/>
      <c r="S69" s="13"/>
    </row>
    <row r="70" spans="1:19" ht="17.25" customHeight="1" x14ac:dyDescent="0.2">
      <c r="A70" t="s">
        <v>817</v>
      </c>
      <c r="B70" s="241" t="s">
        <v>111</v>
      </c>
      <c r="C70" s="242"/>
      <c r="D70" s="242"/>
      <c r="E70" s="242"/>
      <c r="F70" s="242"/>
      <c r="G70" s="243"/>
      <c r="H70" s="26" t="s">
        <v>32</v>
      </c>
      <c r="I70" s="26" t="s">
        <v>33</v>
      </c>
      <c r="J70" s="26" t="s">
        <v>33</v>
      </c>
      <c r="L70" s="13"/>
      <c r="M70" s="13"/>
      <c r="N70" s="13"/>
      <c r="O70" s="13"/>
      <c r="P70" s="13"/>
      <c r="Q70" s="13"/>
      <c r="R70" s="13"/>
      <c r="S70" s="13"/>
    </row>
    <row r="71" spans="1:19" ht="17.25" customHeight="1" x14ac:dyDescent="0.2">
      <c r="A71" t="s">
        <v>818</v>
      </c>
      <c r="B71" s="241" t="s">
        <v>112</v>
      </c>
      <c r="C71" s="242"/>
      <c r="D71" s="242"/>
      <c r="E71" s="242"/>
      <c r="F71" s="242"/>
      <c r="G71" s="243"/>
      <c r="H71" s="26" t="s">
        <v>32</v>
      </c>
      <c r="I71" s="26" t="s">
        <v>33</v>
      </c>
      <c r="J71" s="26" t="s">
        <v>33</v>
      </c>
      <c r="L71" s="13"/>
      <c r="M71" s="13"/>
      <c r="N71" s="13"/>
      <c r="O71" s="13"/>
      <c r="P71" s="13"/>
      <c r="Q71" s="13"/>
      <c r="R71" s="13"/>
      <c r="S71" s="13"/>
    </row>
    <row r="72" spans="1:19" ht="17.25" customHeight="1" x14ac:dyDescent="0.2">
      <c r="A72" t="s">
        <v>819</v>
      </c>
      <c r="B72" s="241" t="s">
        <v>113</v>
      </c>
      <c r="C72" s="242"/>
      <c r="D72" s="242"/>
      <c r="E72" s="242"/>
      <c r="F72" s="242"/>
      <c r="G72" s="243"/>
      <c r="H72" s="26" t="s">
        <v>32</v>
      </c>
      <c r="I72" s="26" t="s">
        <v>33</v>
      </c>
      <c r="J72" s="26" t="s">
        <v>33</v>
      </c>
      <c r="L72" s="13"/>
      <c r="M72" s="13"/>
      <c r="N72" s="13"/>
      <c r="O72" s="13"/>
      <c r="P72" s="13"/>
      <c r="Q72" s="13"/>
      <c r="R72" s="13"/>
      <c r="S72" s="13"/>
    </row>
    <row r="73" spans="1:19" ht="17.25" customHeight="1" x14ac:dyDescent="0.2">
      <c r="A73" t="s">
        <v>820</v>
      </c>
      <c r="B73" s="241" t="s">
        <v>114</v>
      </c>
      <c r="C73" s="242"/>
      <c r="D73" s="242"/>
      <c r="E73" s="242"/>
      <c r="F73" s="242"/>
      <c r="G73" s="243"/>
      <c r="H73" s="26" t="s">
        <v>32</v>
      </c>
      <c r="I73" s="26" t="s">
        <v>32</v>
      </c>
      <c r="J73" s="26" t="s">
        <v>33</v>
      </c>
      <c r="L73" s="13"/>
      <c r="M73" s="13"/>
      <c r="N73" s="13"/>
      <c r="O73" s="13"/>
      <c r="P73" s="13"/>
      <c r="Q73" s="13"/>
      <c r="R73" s="13"/>
      <c r="S73" s="13"/>
    </row>
    <row r="74" spans="1:19" ht="17.25" customHeight="1" x14ac:dyDescent="0.2">
      <c r="A74" t="s">
        <v>821</v>
      </c>
      <c r="B74" s="241" t="s">
        <v>115</v>
      </c>
      <c r="C74" s="242"/>
      <c r="D74" s="242"/>
      <c r="E74" s="242"/>
      <c r="F74" s="242"/>
      <c r="G74" s="243"/>
      <c r="H74" s="26" t="s">
        <v>32</v>
      </c>
      <c r="I74" s="26" t="s">
        <v>33</v>
      </c>
      <c r="J74" s="26" t="s">
        <v>33</v>
      </c>
      <c r="L74" s="13"/>
      <c r="M74" s="13"/>
      <c r="N74" s="13"/>
      <c r="O74" s="13"/>
      <c r="P74" s="13"/>
      <c r="Q74" s="13"/>
      <c r="R74" s="13"/>
      <c r="S74" s="13"/>
    </row>
    <row r="75" spans="1:19" ht="17.25" customHeight="1" x14ac:dyDescent="0.2">
      <c r="A75" t="s">
        <v>822</v>
      </c>
      <c r="B75" s="241" t="s">
        <v>116</v>
      </c>
      <c r="C75" s="242"/>
      <c r="D75" s="242"/>
      <c r="E75" s="242"/>
      <c r="F75" s="242"/>
      <c r="G75" s="243"/>
      <c r="H75" s="26" t="s">
        <v>32</v>
      </c>
      <c r="I75" s="26" t="s">
        <v>33</v>
      </c>
      <c r="J75" s="26" t="s">
        <v>33</v>
      </c>
      <c r="L75" s="13"/>
      <c r="M75" s="13"/>
      <c r="N75" s="13"/>
      <c r="O75" s="13"/>
      <c r="P75" s="13"/>
      <c r="Q75" s="13"/>
      <c r="R75" s="13"/>
      <c r="S75" s="13"/>
    </row>
    <row r="76" spans="1:19" ht="17.25" customHeight="1" x14ac:dyDescent="0.2">
      <c r="A76" t="s">
        <v>823</v>
      </c>
      <c r="B76" s="241" t="s">
        <v>117</v>
      </c>
      <c r="C76" s="242"/>
      <c r="D76" s="242"/>
      <c r="E76" s="242"/>
      <c r="F76" s="242"/>
      <c r="G76" s="243"/>
      <c r="H76" s="26" t="s">
        <v>32</v>
      </c>
      <c r="I76" s="26" t="s">
        <v>32</v>
      </c>
      <c r="J76" s="26" t="s">
        <v>33</v>
      </c>
      <c r="L76" s="13"/>
      <c r="M76" s="13"/>
      <c r="N76" s="13"/>
      <c r="O76" s="13"/>
      <c r="P76" s="13"/>
      <c r="Q76" s="13"/>
      <c r="R76" s="13"/>
      <c r="S76" s="13"/>
    </row>
    <row r="77" spans="1:19" ht="17.25" customHeight="1" x14ac:dyDescent="0.2">
      <c r="A77" t="s">
        <v>824</v>
      </c>
      <c r="B77" s="241" t="s">
        <v>118</v>
      </c>
      <c r="C77" s="242"/>
      <c r="D77" s="242"/>
      <c r="E77" s="242"/>
      <c r="F77" s="242"/>
      <c r="G77" s="243"/>
      <c r="H77" s="26" t="s">
        <v>32</v>
      </c>
      <c r="I77" s="26" t="s">
        <v>32</v>
      </c>
      <c r="J77" s="26" t="s">
        <v>32</v>
      </c>
      <c r="L77" s="13"/>
      <c r="M77" s="13"/>
      <c r="N77" s="13"/>
      <c r="O77" s="13"/>
      <c r="P77" s="13"/>
      <c r="Q77" s="13"/>
      <c r="R77" s="13"/>
      <c r="S77" s="13"/>
    </row>
    <row r="78" spans="1:19" ht="17.25" customHeight="1" x14ac:dyDescent="0.2">
      <c r="A78" t="s">
        <v>825</v>
      </c>
      <c r="B78" s="241" t="s">
        <v>119</v>
      </c>
      <c r="C78" s="242"/>
      <c r="D78" s="242"/>
      <c r="E78" s="242"/>
      <c r="F78" s="242"/>
      <c r="G78" s="243"/>
      <c r="H78" s="26" t="s">
        <v>32</v>
      </c>
      <c r="I78" s="26" t="s">
        <v>33</v>
      </c>
      <c r="J78" s="26" t="s">
        <v>33</v>
      </c>
      <c r="L78" s="13"/>
      <c r="M78" s="13"/>
      <c r="N78" s="13"/>
      <c r="O78" s="13"/>
      <c r="P78" s="13"/>
      <c r="Q78" s="13"/>
      <c r="R78" s="13"/>
      <c r="S78" s="13"/>
    </row>
    <row r="79" spans="1:19" ht="17.25" customHeight="1" x14ac:dyDescent="0.2">
      <c r="A79" t="s">
        <v>826</v>
      </c>
      <c r="B79" s="241" t="s">
        <v>120</v>
      </c>
      <c r="C79" s="242"/>
      <c r="D79" s="242"/>
      <c r="E79" s="242"/>
      <c r="F79" s="242"/>
      <c r="G79" s="243"/>
      <c r="H79" s="26" t="s">
        <v>32</v>
      </c>
      <c r="I79" s="26" t="s">
        <v>33</v>
      </c>
      <c r="J79" s="26" t="s">
        <v>33</v>
      </c>
      <c r="L79" s="13"/>
      <c r="M79" s="13"/>
      <c r="N79" s="13"/>
      <c r="O79" s="13"/>
      <c r="P79" s="13"/>
      <c r="Q79" s="13"/>
      <c r="R79" s="13"/>
      <c r="S79" s="13"/>
    </row>
    <row r="80" spans="1:19" ht="17.25" customHeight="1" x14ac:dyDescent="0.2">
      <c r="A80" t="s">
        <v>827</v>
      </c>
      <c r="B80" s="244" t="s">
        <v>121</v>
      </c>
      <c r="C80" s="245"/>
      <c r="D80" s="245"/>
      <c r="E80" s="245"/>
      <c r="F80" s="245"/>
      <c r="G80" s="246"/>
      <c r="H80" s="21"/>
      <c r="I80" s="21"/>
      <c r="J80" s="21"/>
      <c r="L80" s="13"/>
      <c r="M80" s="13"/>
      <c r="N80" s="13"/>
      <c r="O80" s="13"/>
      <c r="P80" s="13"/>
      <c r="Q80" s="13"/>
      <c r="R80" s="13"/>
      <c r="S80" s="13"/>
    </row>
    <row r="81" spans="1:19" ht="17.25" customHeight="1" x14ac:dyDescent="0.2">
      <c r="A81" t="s">
        <v>828</v>
      </c>
      <c r="B81" s="241" t="s">
        <v>122</v>
      </c>
      <c r="C81" s="242"/>
      <c r="D81" s="242"/>
      <c r="E81" s="242"/>
      <c r="F81" s="242"/>
      <c r="G81" s="243"/>
      <c r="H81" s="26" t="s">
        <v>32</v>
      </c>
      <c r="I81" s="26" t="s">
        <v>32</v>
      </c>
      <c r="J81" s="26" t="s">
        <v>32</v>
      </c>
      <c r="L81" s="13"/>
      <c r="M81" s="13"/>
      <c r="N81" s="13"/>
      <c r="O81" s="13"/>
      <c r="P81" s="13"/>
      <c r="Q81" s="13"/>
      <c r="R81" s="13"/>
      <c r="S81" s="13"/>
    </row>
    <row r="82" spans="1:19" ht="17.25" customHeight="1" x14ac:dyDescent="0.2">
      <c r="A82" t="s">
        <v>829</v>
      </c>
      <c r="B82" s="241" t="s">
        <v>123</v>
      </c>
      <c r="C82" s="242"/>
      <c r="D82" s="242"/>
      <c r="E82" s="242"/>
      <c r="F82" s="242"/>
      <c r="G82" s="243"/>
      <c r="H82" s="26" t="s">
        <v>32</v>
      </c>
      <c r="I82" s="26" t="s">
        <v>33</v>
      </c>
      <c r="J82" s="26" t="s">
        <v>32</v>
      </c>
      <c r="L82" s="13"/>
      <c r="M82" s="13"/>
      <c r="N82" s="13"/>
      <c r="O82" s="13"/>
      <c r="P82" s="13"/>
      <c r="Q82" s="13"/>
      <c r="R82" s="13"/>
      <c r="S82" s="13"/>
    </row>
    <row r="83" spans="1:19" ht="17.25" customHeight="1" x14ac:dyDescent="0.2">
      <c r="A83" t="s">
        <v>830</v>
      </c>
      <c r="B83" s="241" t="s">
        <v>124</v>
      </c>
      <c r="C83" s="242"/>
      <c r="D83" s="242"/>
      <c r="E83" s="242"/>
      <c r="F83" s="242"/>
      <c r="G83" s="243"/>
      <c r="H83" s="26" t="s">
        <v>32</v>
      </c>
      <c r="I83" s="26" t="s">
        <v>33</v>
      </c>
      <c r="J83" s="26" t="s">
        <v>32</v>
      </c>
      <c r="L83" s="13"/>
      <c r="M83" s="13"/>
      <c r="N83" s="13"/>
      <c r="O83" s="13"/>
      <c r="P83" s="13"/>
      <c r="Q83" s="13"/>
      <c r="R83" s="13"/>
      <c r="S83" s="13"/>
    </row>
    <row r="84" spans="1:19" ht="17.25" customHeight="1" x14ac:dyDescent="0.2">
      <c r="A84" t="s">
        <v>831</v>
      </c>
      <c r="B84" s="241" t="s">
        <v>125</v>
      </c>
      <c r="C84" s="242"/>
      <c r="D84" s="242"/>
      <c r="E84" s="242"/>
      <c r="F84" s="242"/>
      <c r="G84" s="243"/>
      <c r="H84" s="26" t="s">
        <v>32</v>
      </c>
      <c r="I84" s="26" t="s">
        <v>32</v>
      </c>
      <c r="J84" s="26" t="s">
        <v>33</v>
      </c>
      <c r="L84" s="13"/>
      <c r="M84" s="13"/>
      <c r="N84" s="13" t="s">
        <v>132</v>
      </c>
      <c r="O84" s="13"/>
      <c r="P84" s="13"/>
      <c r="Q84" s="13"/>
      <c r="R84" s="13"/>
      <c r="S84" s="13"/>
    </row>
    <row r="85" spans="1:19" ht="17.25" customHeight="1" x14ac:dyDescent="0.2">
      <c r="A85" t="s">
        <v>832</v>
      </c>
      <c r="B85" s="244" t="s">
        <v>126</v>
      </c>
      <c r="C85" s="245"/>
      <c r="D85" s="245"/>
      <c r="E85" s="245"/>
      <c r="F85" s="245"/>
      <c r="G85" s="246"/>
      <c r="H85" s="21"/>
      <c r="I85" s="21"/>
      <c r="J85" s="21"/>
      <c r="L85" s="13"/>
      <c r="M85" s="13"/>
      <c r="N85" s="13"/>
      <c r="O85" s="13"/>
      <c r="P85" s="13"/>
      <c r="Q85" s="13"/>
      <c r="R85" s="13"/>
      <c r="S85" s="13"/>
    </row>
    <row r="86" spans="1:19" ht="17.25" customHeight="1" x14ac:dyDescent="0.2">
      <c r="A86" t="s">
        <v>833</v>
      </c>
      <c r="B86" s="241" t="s">
        <v>127</v>
      </c>
      <c r="C86" s="242"/>
      <c r="D86" s="242"/>
      <c r="E86" s="242"/>
      <c r="F86" s="242"/>
      <c r="G86" s="243"/>
      <c r="H86" s="30" t="s">
        <v>963</v>
      </c>
      <c r="I86" s="31" t="s">
        <v>964</v>
      </c>
      <c r="J86" s="30" t="s">
        <v>963</v>
      </c>
      <c r="L86" s="13"/>
      <c r="M86" s="13"/>
      <c r="N86" s="13"/>
      <c r="O86" s="13"/>
      <c r="P86" s="13"/>
      <c r="Q86" s="13"/>
      <c r="R86" s="13"/>
      <c r="S86" s="13"/>
    </row>
    <row r="87" spans="1:19" ht="17.25" customHeight="1" x14ac:dyDescent="0.2">
      <c r="A87" t="s">
        <v>834</v>
      </c>
      <c r="B87" s="241" t="s">
        <v>128</v>
      </c>
      <c r="C87" s="242"/>
      <c r="D87" s="242"/>
      <c r="E87" s="242"/>
      <c r="F87" s="242"/>
      <c r="G87" s="243"/>
      <c r="H87" s="26" t="s">
        <v>32</v>
      </c>
      <c r="I87" s="26" t="s">
        <v>54</v>
      </c>
      <c r="J87" s="26" t="s">
        <v>33</v>
      </c>
      <c r="L87" s="13"/>
      <c r="M87" s="13"/>
      <c r="N87" s="13"/>
      <c r="O87" s="13"/>
      <c r="P87" s="13"/>
      <c r="Q87" s="13"/>
      <c r="R87" s="13"/>
      <c r="S87" s="13"/>
    </row>
    <row r="88" spans="1:19" ht="17.25" customHeight="1" x14ac:dyDescent="0.2">
      <c r="A88" t="s">
        <v>835</v>
      </c>
      <c r="B88" s="241" t="s">
        <v>129</v>
      </c>
      <c r="C88" s="242"/>
      <c r="D88" s="242"/>
      <c r="E88" s="242"/>
      <c r="F88" s="242"/>
      <c r="G88" s="243"/>
      <c r="H88" s="26" t="s">
        <v>33</v>
      </c>
      <c r="I88" s="26" t="s">
        <v>54</v>
      </c>
      <c r="J88" s="26" t="s">
        <v>33</v>
      </c>
      <c r="L88" s="13"/>
      <c r="M88" s="13"/>
      <c r="N88" s="13"/>
      <c r="O88" s="13"/>
      <c r="P88" s="13"/>
      <c r="Q88" s="13"/>
      <c r="R88" s="13"/>
      <c r="S88" s="13"/>
    </row>
    <row r="89" spans="1:19" ht="17.25" customHeight="1" x14ac:dyDescent="0.2">
      <c r="A89" t="s">
        <v>836</v>
      </c>
      <c r="B89" s="251" t="s">
        <v>130</v>
      </c>
      <c r="C89" s="252"/>
      <c r="D89" s="252"/>
      <c r="E89" s="252"/>
      <c r="F89" s="252"/>
      <c r="G89" s="253"/>
      <c r="H89" s="26" t="s">
        <v>32</v>
      </c>
      <c r="I89" s="26" t="s">
        <v>32</v>
      </c>
      <c r="J89" s="26" t="s">
        <v>32</v>
      </c>
      <c r="L89" s="13"/>
      <c r="M89" s="13"/>
      <c r="N89" s="13"/>
      <c r="O89" s="13"/>
      <c r="P89" s="13"/>
      <c r="Q89" s="13"/>
      <c r="R89" s="13"/>
      <c r="S89" s="13"/>
    </row>
    <row r="90" spans="1:19" ht="17.25" customHeight="1" x14ac:dyDescent="0.2">
      <c r="A90" t="s">
        <v>837</v>
      </c>
      <c r="B90" s="241" t="s">
        <v>131</v>
      </c>
      <c r="C90" s="242"/>
      <c r="D90" s="242"/>
      <c r="E90" s="242"/>
      <c r="F90" s="242"/>
      <c r="G90" s="243"/>
      <c r="H90" s="26" t="s">
        <v>33</v>
      </c>
      <c r="I90" s="26" t="s">
        <v>55</v>
      </c>
      <c r="J90" s="26" t="s">
        <v>33</v>
      </c>
      <c r="L90" s="13"/>
      <c r="M90" s="13"/>
      <c r="N90" s="13"/>
      <c r="O90" s="13"/>
      <c r="P90" s="13"/>
      <c r="Q90" s="13"/>
      <c r="R90" s="13"/>
      <c r="S90" s="13"/>
    </row>
    <row r="91" spans="1:19" ht="17.25" customHeight="1" x14ac:dyDescent="0.2">
      <c r="A91" t="s">
        <v>838</v>
      </c>
      <c r="B91" s="241" t="s">
        <v>133</v>
      </c>
      <c r="C91" s="242"/>
      <c r="D91" s="242"/>
      <c r="E91" s="242"/>
      <c r="F91" s="242"/>
      <c r="G91" s="243"/>
      <c r="H91" s="26" t="s">
        <v>32</v>
      </c>
      <c r="I91" s="26" t="s">
        <v>32</v>
      </c>
      <c r="J91" s="26" t="s">
        <v>33</v>
      </c>
      <c r="L91" s="13"/>
      <c r="M91" s="13"/>
      <c r="N91" s="13"/>
      <c r="O91" s="13"/>
      <c r="P91" s="13"/>
      <c r="Q91" s="13"/>
      <c r="R91" s="13"/>
      <c r="S91" s="13"/>
    </row>
    <row r="92" spans="1:19" ht="17.25" customHeight="1" x14ac:dyDescent="0.2">
      <c r="A92" t="s">
        <v>839</v>
      </c>
      <c r="B92" s="251" t="s">
        <v>134</v>
      </c>
      <c r="C92" s="252"/>
      <c r="D92" s="252"/>
      <c r="E92" s="252"/>
      <c r="F92" s="252"/>
      <c r="G92" s="253"/>
      <c r="H92" s="26" t="s">
        <v>32</v>
      </c>
      <c r="I92" s="26" t="s">
        <v>54</v>
      </c>
      <c r="J92" s="26" t="s">
        <v>33</v>
      </c>
      <c r="L92" s="13"/>
      <c r="M92" s="13"/>
      <c r="N92" s="13"/>
      <c r="O92" s="13"/>
      <c r="P92" s="13"/>
      <c r="Q92" s="13"/>
      <c r="R92" s="13"/>
      <c r="S92" s="13"/>
    </row>
    <row r="93" spans="1:19" ht="17.25" customHeight="1" x14ac:dyDescent="0.2">
      <c r="A93" t="s">
        <v>840</v>
      </c>
      <c r="B93" s="241" t="s">
        <v>135</v>
      </c>
      <c r="C93" s="242"/>
      <c r="D93" s="242"/>
      <c r="E93" s="242"/>
      <c r="F93" s="242"/>
      <c r="G93" s="243"/>
      <c r="H93" s="26" t="s">
        <v>54</v>
      </c>
      <c r="I93" s="26" t="s">
        <v>54</v>
      </c>
      <c r="J93" s="26" t="s">
        <v>33</v>
      </c>
      <c r="L93" s="13"/>
      <c r="M93" s="13"/>
      <c r="N93" s="13"/>
      <c r="O93" s="13"/>
      <c r="P93" s="13"/>
      <c r="Q93" s="13"/>
      <c r="R93" s="13"/>
      <c r="S93" s="13"/>
    </row>
    <row r="94" spans="1:19" ht="17.25" customHeight="1" x14ac:dyDescent="0.2">
      <c r="A94" t="s">
        <v>841</v>
      </c>
      <c r="B94" s="241" t="s">
        <v>136</v>
      </c>
      <c r="C94" s="242"/>
      <c r="D94" s="242"/>
      <c r="E94" s="242"/>
      <c r="F94" s="242"/>
      <c r="G94" s="243"/>
      <c r="H94" s="26" t="s">
        <v>137</v>
      </c>
      <c r="I94" s="26" t="s">
        <v>137</v>
      </c>
      <c r="J94" s="26" t="s">
        <v>137</v>
      </c>
      <c r="L94" s="13"/>
      <c r="M94" s="13"/>
      <c r="N94" s="13"/>
      <c r="O94" s="13"/>
      <c r="P94" s="13"/>
      <c r="Q94" s="13"/>
      <c r="R94" s="13"/>
      <c r="S94" s="13"/>
    </row>
    <row r="95" spans="1:19" s="17" customFormat="1" ht="21.75" customHeight="1" x14ac:dyDescent="0.25">
      <c r="B95" s="258" t="s">
        <v>747</v>
      </c>
      <c r="C95" s="258"/>
      <c r="D95" s="258"/>
      <c r="E95" s="258"/>
      <c r="F95" s="258"/>
      <c r="G95" s="258"/>
      <c r="H95" s="259"/>
      <c r="I95" s="259"/>
      <c r="J95" s="259"/>
      <c r="L95" s="18"/>
      <c r="M95" s="18"/>
      <c r="N95" s="18"/>
      <c r="O95" s="18"/>
      <c r="P95" s="18"/>
      <c r="Q95" s="18"/>
      <c r="R95" s="18"/>
      <c r="S95" s="18"/>
    </row>
    <row r="96" spans="1:19" ht="17.25" customHeight="1" x14ac:dyDescent="0.2">
      <c r="B96" s="248"/>
      <c r="C96" s="248"/>
      <c r="D96" s="248"/>
      <c r="E96" s="248"/>
      <c r="F96" s="248"/>
      <c r="G96" s="248"/>
      <c r="H96" s="20" t="s">
        <v>27</v>
      </c>
      <c r="I96" s="20" t="s">
        <v>28</v>
      </c>
      <c r="J96" s="20" t="s">
        <v>29</v>
      </c>
      <c r="L96" s="13"/>
      <c r="M96" s="13"/>
      <c r="N96" s="13"/>
      <c r="O96" s="13"/>
      <c r="P96" s="13"/>
      <c r="Q96" s="13"/>
      <c r="R96" s="13"/>
      <c r="S96" s="13"/>
    </row>
    <row r="97" spans="1:19" ht="17.25" customHeight="1" x14ac:dyDescent="0.2">
      <c r="A97" t="s">
        <v>842</v>
      </c>
      <c r="B97" s="244" t="s">
        <v>138</v>
      </c>
      <c r="C97" s="245"/>
      <c r="D97" s="245"/>
      <c r="E97" s="245"/>
      <c r="F97" s="245"/>
      <c r="G97" s="245"/>
      <c r="H97" s="26" t="s">
        <v>139</v>
      </c>
      <c r="I97" s="26" t="s">
        <v>139</v>
      </c>
      <c r="J97" s="29" t="s">
        <v>140</v>
      </c>
      <c r="L97" s="13"/>
      <c r="M97" s="13"/>
      <c r="N97" s="13"/>
      <c r="O97" s="13"/>
      <c r="P97" s="13"/>
      <c r="Q97" s="13"/>
      <c r="R97" s="13"/>
      <c r="S97" s="13"/>
    </row>
    <row r="98" spans="1:19" ht="17.25" customHeight="1" x14ac:dyDescent="0.2">
      <c r="A98" t="s">
        <v>843</v>
      </c>
      <c r="B98" s="244" t="s">
        <v>141</v>
      </c>
      <c r="C98" s="245"/>
      <c r="D98" s="245"/>
      <c r="E98" s="245"/>
      <c r="F98" s="245"/>
      <c r="G98" s="245"/>
      <c r="H98" s="21"/>
      <c r="I98" s="21"/>
      <c r="J98" s="21"/>
      <c r="L98" s="13"/>
      <c r="M98" s="13"/>
      <c r="N98" s="13"/>
      <c r="O98" s="13"/>
      <c r="P98" s="13"/>
      <c r="Q98" s="13"/>
      <c r="R98" s="13"/>
      <c r="S98" s="13"/>
    </row>
    <row r="99" spans="1:19" ht="17.25" customHeight="1" x14ac:dyDescent="0.2">
      <c r="A99" t="s">
        <v>844</v>
      </c>
      <c r="B99" s="251" t="s">
        <v>142</v>
      </c>
      <c r="C99" s="252"/>
      <c r="D99" s="252"/>
      <c r="E99" s="252"/>
      <c r="F99" s="252"/>
      <c r="G99" s="252"/>
      <c r="H99" s="26" t="s">
        <v>54</v>
      </c>
      <c r="I99" s="26" t="s">
        <v>54</v>
      </c>
      <c r="J99" s="26" t="s">
        <v>54</v>
      </c>
      <c r="L99" s="13"/>
      <c r="M99" s="13"/>
      <c r="N99" s="13"/>
      <c r="O99" s="13"/>
      <c r="P99" s="13"/>
      <c r="Q99" s="13"/>
      <c r="R99" s="13"/>
      <c r="S99" s="13"/>
    </row>
    <row r="100" spans="1:19" ht="17.25" customHeight="1" x14ac:dyDescent="0.2">
      <c r="A100" t="s">
        <v>845</v>
      </c>
      <c r="B100" s="251" t="s">
        <v>143</v>
      </c>
      <c r="C100" s="252"/>
      <c r="D100" s="252"/>
      <c r="E100" s="252"/>
      <c r="F100" s="252"/>
      <c r="G100" s="252"/>
      <c r="H100" s="26" t="s">
        <v>144</v>
      </c>
      <c r="I100" s="26" t="s">
        <v>144</v>
      </c>
      <c r="J100" s="26" t="s">
        <v>144</v>
      </c>
      <c r="L100" s="13"/>
      <c r="M100" s="13"/>
      <c r="N100" s="13"/>
      <c r="O100" s="13"/>
      <c r="P100" s="13"/>
      <c r="Q100" s="13"/>
      <c r="R100" s="13"/>
      <c r="S100" s="13"/>
    </row>
    <row r="101" spans="1:19" ht="17.25" customHeight="1" x14ac:dyDescent="0.2">
      <c r="A101" t="s">
        <v>846</v>
      </c>
      <c r="B101" s="241" t="s">
        <v>145</v>
      </c>
      <c r="C101" s="242"/>
      <c r="D101" s="242"/>
      <c r="E101" s="242"/>
      <c r="F101" s="242"/>
      <c r="G101" s="242"/>
      <c r="H101" s="26" t="s">
        <v>144</v>
      </c>
      <c r="I101" s="26" t="s">
        <v>144</v>
      </c>
      <c r="J101" s="26" t="s">
        <v>144</v>
      </c>
      <c r="L101" s="13"/>
      <c r="M101" s="13"/>
      <c r="N101" s="13"/>
      <c r="O101" s="13"/>
      <c r="P101" s="13"/>
      <c r="Q101" s="13"/>
      <c r="R101" s="13"/>
      <c r="S101" s="13"/>
    </row>
    <row r="102" spans="1:19" ht="17.25" customHeight="1" x14ac:dyDescent="0.2">
      <c r="A102" t="s">
        <v>847</v>
      </c>
      <c r="B102" s="251" t="s">
        <v>146</v>
      </c>
      <c r="C102" s="252"/>
      <c r="D102" s="252"/>
      <c r="E102" s="252"/>
      <c r="F102" s="252"/>
      <c r="G102" s="252"/>
      <c r="H102" s="26" t="s">
        <v>144</v>
      </c>
      <c r="I102" s="26" t="s">
        <v>55</v>
      </c>
      <c r="J102" s="26" t="s">
        <v>144</v>
      </c>
      <c r="L102" s="13"/>
      <c r="M102" s="13"/>
      <c r="N102" s="13"/>
      <c r="O102" s="13"/>
      <c r="P102" s="13"/>
      <c r="Q102" s="13"/>
      <c r="R102" s="13"/>
      <c r="S102" s="13"/>
    </row>
    <row r="103" spans="1:19" ht="17.25" customHeight="1" x14ac:dyDescent="0.2">
      <c r="A103" t="s">
        <v>848</v>
      </c>
      <c r="B103" s="251" t="s">
        <v>147</v>
      </c>
      <c r="C103" s="252"/>
      <c r="D103" s="252"/>
      <c r="E103" s="252"/>
      <c r="F103" s="252"/>
      <c r="G103" s="252"/>
      <c r="H103" s="26" t="s">
        <v>144</v>
      </c>
      <c r="I103" s="26" t="s">
        <v>144</v>
      </c>
      <c r="J103" s="26" t="s">
        <v>144</v>
      </c>
      <c r="L103" s="13"/>
      <c r="M103" s="13"/>
      <c r="N103" s="13"/>
      <c r="O103" s="13"/>
      <c r="P103" s="13"/>
      <c r="Q103" s="13"/>
      <c r="R103" s="13"/>
      <c r="S103" s="13"/>
    </row>
    <row r="104" spans="1:19" ht="17.25" customHeight="1" x14ac:dyDescent="0.2">
      <c r="A104" t="s">
        <v>849</v>
      </c>
      <c r="B104" s="244" t="s">
        <v>148</v>
      </c>
      <c r="C104" s="245"/>
      <c r="D104" s="245"/>
      <c r="E104" s="245"/>
      <c r="F104" s="245"/>
      <c r="G104" s="245"/>
      <c r="H104" s="21"/>
      <c r="I104" s="21"/>
      <c r="J104" s="21"/>
      <c r="L104" s="13"/>
      <c r="M104" s="13"/>
      <c r="N104" s="13"/>
      <c r="O104" s="13"/>
      <c r="P104" s="13"/>
      <c r="Q104" s="13"/>
      <c r="R104" s="13"/>
      <c r="S104" s="13"/>
    </row>
    <row r="105" spans="1:19" ht="17.25" customHeight="1" x14ac:dyDescent="0.2">
      <c r="A105" t="s">
        <v>850</v>
      </c>
      <c r="B105" s="241" t="s">
        <v>149</v>
      </c>
      <c r="C105" s="242"/>
      <c r="D105" s="242"/>
      <c r="E105" s="242"/>
      <c r="F105" s="242"/>
      <c r="G105" s="242"/>
      <c r="H105" s="26" t="s">
        <v>32</v>
      </c>
      <c r="I105" s="26" t="s">
        <v>144</v>
      </c>
      <c r="J105" s="26" t="s">
        <v>144</v>
      </c>
      <c r="L105" s="13"/>
      <c r="M105" s="13"/>
      <c r="N105" s="13"/>
      <c r="O105" s="13"/>
      <c r="P105" s="13"/>
      <c r="Q105" s="13"/>
      <c r="R105" s="13"/>
      <c r="S105" s="13"/>
    </row>
    <row r="106" spans="1:19" ht="17.25" customHeight="1" x14ac:dyDescent="0.2">
      <c r="A106" t="s">
        <v>851</v>
      </c>
      <c r="B106" s="241" t="s">
        <v>150</v>
      </c>
      <c r="C106" s="242"/>
      <c r="D106" s="242"/>
      <c r="E106" s="242"/>
      <c r="F106" s="242"/>
      <c r="G106" s="242"/>
      <c r="H106" s="26" t="s">
        <v>32</v>
      </c>
      <c r="I106" s="26" t="s">
        <v>32</v>
      </c>
      <c r="J106" s="26" t="s">
        <v>32</v>
      </c>
    </row>
    <row r="107" spans="1:19" ht="17.25" customHeight="1" x14ac:dyDescent="0.2">
      <c r="A107" t="s">
        <v>852</v>
      </c>
      <c r="B107" s="241" t="s">
        <v>151</v>
      </c>
      <c r="C107" s="242"/>
      <c r="D107" s="242"/>
      <c r="E107" s="242"/>
      <c r="F107" s="242"/>
      <c r="G107" s="242"/>
      <c r="H107" s="26" t="s">
        <v>33</v>
      </c>
      <c r="I107" s="26" t="s">
        <v>33</v>
      </c>
      <c r="J107" s="26" t="s">
        <v>33</v>
      </c>
    </row>
    <row r="108" spans="1:19" ht="17.25" customHeight="1" x14ac:dyDescent="0.2">
      <c r="A108" t="s">
        <v>853</v>
      </c>
      <c r="B108" s="241" t="s">
        <v>152</v>
      </c>
      <c r="C108" s="242"/>
      <c r="D108" s="242"/>
      <c r="E108" s="242"/>
      <c r="F108" s="242"/>
      <c r="G108" s="242"/>
      <c r="H108" s="26" t="s">
        <v>32</v>
      </c>
      <c r="I108" s="26" t="s">
        <v>144</v>
      </c>
      <c r="J108" s="26" t="s">
        <v>144</v>
      </c>
    </row>
    <row r="109" spans="1:19" ht="17.25" customHeight="1" x14ac:dyDescent="0.2">
      <c r="A109" t="s">
        <v>854</v>
      </c>
      <c r="B109" s="244" t="s">
        <v>156</v>
      </c>
      <c r="C109" s="245"/>
      <c r="D109" s="245"/>
      <c r="E109" s="245"/>
      <c r="F109" s="245"/>
      <c r="G109" s="245"/>
      <c r="H109" s="21"/>
      <c r="I109" s="21"/>
      <c r="J109" s="21"/>
      <c r="N109" s="13" t="s">
        <v>153</v>
      </c>
    </row>
    <row r="110" spans="1:19" ht="17.25" customHeight="1" x14ac:dyDescent="0.2">
      <c r="A110" t="s">
        <v>855</v>
      </c>
      <c r="B110" s="241" t="s">
        <v>157</v>
      </c>
      <c r="C110" s="242"/>
      <c r="D110" s="242"/>
      <c r="E110" s="242"/>
      <c r="F110" s="242"/>
      <c r="G110" s="242"/>
      <c r="H110" s="26" t="s">
        <v>144</v>
      </c>
      <c r="I110" s="26" t="s">
        <v>144</v>
      </c>
      <c r="J110" s="26" t="s">
        <v>54</v>
      </c>
      <c r="N110" s="13" t="s">
        <v>154</v>
      </c>
    </row>
    <row r="111" spans="1:19" ht="17.25" customHeight="1" x14ac:dyDescent="0.2">
      <c r="A111" t="s">
        <v>856</v>
      </c>
      <c r="B111" s="251" t="s">
        <v>158</v>
      </c>
      <c r="C111" s="252"/>
      <c r="D111" s="252"/>
      <c r="E111" s="252"/>
      <c r="F111" s="252"/>
      <c r="G111" s="252"/>
      <c r="H111" s="26" t="s">
        <v>54</v>
      </c>
      <c r="I111" s="26" t="s">
        <v>32</v>
      </c>
      <c r="J111" s="26" t="s">
        <v>32</v>
      </c>
      <c r="N111" s="13" t="s">
        <v>155</v>
      </c>
    </row>
    <row r="112" spans="1:19" ht="17.25" customHeight="1" x14ac:dyDescent="0.2">
      <c r="A112" t="s">
        <v>857</v>
      </c>
      <c r="B112" s="241" t="s">
        <v>159</v>
      </c>
      <c r="C112" s="242"/>
      <c r="D112" s="242"/>
      <c r="E112" s="242"/>
      <c r="F112" s="242"/>
      <c r="G112" s="242"/>
      <c r="H112" s="26" t="s">
        <v>144</v>
      </c>
      <c r="I112" s="26" t="s">
        <v>144</v>
      </c>
      <c r="J112" s="26" t="s">
        <v>144</v>
      </c>
    </row>
    <row r="113" spans="1:10" ht="17.25" customHeight="1" x14ac:dyDescent="0.2">
      <c r="A113" t="s">
        <v>858</v>
      </c>
      <c r="B113" s="244" t="s">
        <v>160</v>
      </c>
      <c r="C113" s="245"/>
      <c r="D113" s="245"/>
      <c r="E113" s="245"/>
      <c r="F113" s="245"/>
      <c r="G113" s="245"/>
      <c r="H113" s="21"/>
      <c r="I113" s="21"/>
      <c r="J113" s="21"/>
    </row>
    <row r="114" spans="1:10" ht="17.25" customHeight="1" x14ac:dyDescent="0.2">
      <c r="A114" t="s">
        <v>859</v>
      </c>
      <c r="B114" s="241" t="s">
        <v>161</v>
      </c>
      <c r="C114" s="242"/>
      <c r="D114" s="242"/>
      <c r="E114" s="242"/>
      <c r="F114" s="242"/>
      <c r="G114" s="242"/>
      <c r="H114" s="26" t="s">
        <v>32</v>
      </c>
      <c r="I114" s="26" t="s">
        <v>33</v>
      </c>
      <c r="J114" s="26" t="s">
        <v>33</v>
      </c>
    </row>
    <row r="115" spans="1:10" ht="17.25" customHeight="1" x14ac:dyDescent="0.2">
      <c r="A115" t="s">
        <v>860</v>
      </c>
      <c r="B115" s="251" t="s">
        <v>162</v>
      </c>
      <c r="C115" s="252"/>
      <c r="D115" s="252"/>
      <c r="E115" s="252"/>
      <c r="F115" s="252"/>
      <c r="G115" s="252"/>
      <c r="H115" s="26" t="s">
        <v>32</v>
      </c>
      <c r="I115" s="26" t="s">
        <v>32</v>
      </c>
      <c r="J115" s="26" t="s">
        <v>32</v>
      </c>
    </row>
    <row r="116" spans="1:10" ht="17.25" customHeight="1" x14ac:dyDescent="0.2">
      <c r="A116" t="s">
        <v>861</v>
      </c>
      <c r="B116" s="251" t="s">
        <v>163</v>
      </c>
      <c r="C116" s="252"/>
      <c r="D116" s="252"/>
      <c r="E116" s="252"/>
      <c r="F116" s="252"/>
      <c r="G116" s="252"/>
      <c r="H116" s="26" t="s">
        <v>32</v>
      </c>
      <c r="I116" s="26" t="s">
        <v>32</v>
      </c>
      <c r="J116" s="26" t="s">
        <v>32</v>
      </c>
    </row>
    <row r="117" spans="1:10" ht="17.25" customHeight="1" x14ac:dyDescent="0.2">
      <c r="A117" t="s">
        <v>862</v>
      </c>
      <c r="B117" s="241" t="s">
        <v>164</v>
      </c>
      <c r="C117" s="242"/>
      <c r="D117" s="242"/>
      <c r="E117" s="242"/>
      <c r="F117" s="242"/>
      <c r="G117" s="242"/>
      <c r="H117" s="26" t="s">
        <v>32</v>
      </c>
      <c r="I117" s="26" t="s">
        <v>33</v>
      </c>
      <c r="J117" s="26" t="s">
        <v>33</v>
      </c>
    </row>
    <row r="118" spans="1:10" ht="17.25" customHeight="1" x14ac:dyDescent="0.2">
      <c r="A118" t="s">
        <v>863</v>
      </c>
      <c r="B118" s="244" t="s">
        <v>165</v>
      </c>
      <c r="C118" s="245"/>
      <c r="D118" s="245"/>
      <c r="E118" s="245"/>
      <c r="F118" s="245"/>
      <c r="G118" s="245"/>
      <c r="H118" s="21"/>
      <c r="I118" s="21"/>
      <c r="J118" s="21"/>
    </row>
    <row r="119" spans="1:10" ht="17.25" customHeight="1" x14ac:dyDescent="0.2">
      <c r="A119" t="s">
        <v>864</v>
      </c>
      <c r="B119" s="241" t="s">
        <v>166</v>
      </c>
      <c r="C119" s="242"/>
      <c r="D119" s="242"/>
      <c r="E119" s="242"/>
      <c r="F119" s="242"/>
      <c r="G119" s="242"/>
      <c r="H119" s="27" t="s">
        <v>167</v>
      </c>
      <c r="I119" s="27" t="s">
        <v>168</v>
      </c>
      <c r="J119" s="27" t="s">
        <v>168</v>
      </c>
    </row>
    <row r="120" spans="1:10" ht="17.25" customHeight="1" x14ac:dyDescent="0.2">
      <c r="A120" t="s">
        <v>865</v>
      </c>
      <c r="B120" s="241" t="s">
        <v>169</v>
      </c>
      <c r="C120" s="242"/>
      <c r="D120" s="242"/>
      <c r="E120" s="242"/>
      <c r="F120" s="242"/>
      <c r="G120" s="242"/>
      <c r="H120" s="26" t="s">
        <v>32</v>
      </c>
      <c r="I120" s="26" t="s">
        <v>32</v>
      </c>
      <c r="J120" s="26" t="s">
        <v>32</v>
      </c>
    </row>
    <row r="121" spans="1:10" ht="17.25" customHeight="1" x14ac:dyDescent="0.2">
      <c r="A121" t="s">
        <v>866</v>
      </c>
      <c r="B121" s="241" t="s">
        <v>170</v>
      </c>
      <c r="C121" s="242"/>
      <c r="D121" s="242"/>
      <c r="E121" s="242"/>
      <c r="F121" s="242"/>
      <c r="G121" s="242"/>
      <c r="H121" s="26" t="s">
        <v>54</v>
      </c>
      <c r="I121" s="26" t="s">
        <v>32</v>
      </c>
      <c r="J121" s="26" t="s">
        <v>33</v>
      </c>
    </row>
    <row r="122" spans="1:10" ht="17.25" customHeight="1" x14ac:dyDescent="0.2">
      <c r="A122" t="s">
        <v>867</v>
      </c>
      <c r="B122" s="241" t="s">
        <v>171</v>
      </c>
      <c r="C122" s="242"/>
      <c r="D122" s="242"/>
      <c r="E122" s="242"/>
      <c r="F122" s="242"/>
      <c r="G122" s="242"/>
      <c r="H122" s="26" t="s">
        <v>32</v>
      </c>
      <c r="I122" s="26" t="s">
        <v>32</v>
      </c>
      <c r="J122" s="26" t="s">
        <v>33</v>
      </c>
    </row>
    <row r="123" spans="1:10" ht="17.25" customHeight="1" x14ac:dyDescent="0.2">
      <c r="A123" t="s">
        <v>868</v>
      </c>
      <c r="B123" s="244" t="s">
        <v>172</v>
      </c>
      <c r="C123" s="245"/>
      <c r="D123" s="245"/>
      <c r="E123" s="245"/>
      <c r="F123" s="245"/>
      <c r="G123" s="245"/>
      <c r="H123" s="21"/>
      <c r="I123" s="21"/>
      <c r="J123" s="21"/>
    </row>
    <row r="124" spans="1:10" ht="17.25" customHeight="1" x14ac:dyDescent="0.2">
      <c r="A124" t="s">
        <v>869</v>
      </c>
      <c r="B124" s="241" t="s">
        <v>173</v>
      </c>
      <c r="C124" s="242"/>
      <c r="D124" s="242"/>
      <c r="E124" s="242"/>
      <c r="F124" s="242"/>
      <c r="G124" s="242"/>
      <c r="H124" s="26" t="s">
        <v>32</v>
      </c>
      <c r="I124" s="26" t="s">
        <v>54</v>
      </c>
      <c r="J124" s="26" t="s">
        <v>33</v>
      </c>
    </row>
    <row r="125" spans="1:10" ht="17.25" customHeight="1" x14ac:dyDescent="0.2">
      <c r="A125" t="s">
        <v>870</v>
      </c>
      <c r="B125" s="241" t="s">
        <v>174</v>
      </c>
      <c r="C125" s="242"/>
      <c r="D125" s="242"/>
      <c r="E125" s="242"/>
      <c r="F125" s="242"/>
      <c r="G125" s="242"/>
      <c r="H125" s="26" t="s">
        <v>55</v>
      </c>
      <c r="I125" s="26" t="s">
        <v>33</v>
      </c>
      <c r="J125" s="26" t="s">
        <v>33</v>
      </c>
    </row>
    <row r="126" spans="1:10" ht="17.25" customHeight="1" x14ac:dyDescent="0.2">
      <c r="A126" t="s">
        <v>871</v>
      </c>
      <c r="B126" s="241" t="s">
        <v>175</v>
      </c>
      <c r="C126" s="242"/>
      <c r="D126" s="242"/>
      <c r="E126" s="242"/>
      <c r="F126" s="242"/>
      <c r="G126" s="242"/>
      <c r="H126" s="26" t="s">
        <v>33</v>
      </c>
      <c r="I126" s="26" t="s">
        <v>33</v>
      </c>
      <c r="J126" s="26" t="s">
        <v>33</v>
      </c>
    </row>
    <row r="127" spans="1:10" ht="17.25" customHeight="1" x14ac:dyDescent="0.2">
      <c r="A127" t="s">
        <v>872</v>
      </c>
      <c r="B127" s="244" t="s">
        <v>176</v>
      </c>
      <c r="C127" s="245"/>
      <c r="D127" s="245"/>
      <c r="E127" s="245"/>
      <c r="F127" s="245"/>
      <c r="G127" s="245"/>
      <c r="H127" s="21"/>
      <c r="I127" s="21"/>
      <c r="J127" s="21"/>
    </row>
    <row r="128" spans="1:10" ht="17.25" customHeight="1" x14ac:dyDescent="0.2">
      <c r="A128" t="s">
        <v>873</v>
      </c>
      <c r="B128" s="241" t="s">
        <v>177</v>
      </c>
      <c r="C128" s="242"/>
      <c r="D128" s="242"/>
      <c r="E128" s="242"/>
      <c r="F128" s="242"/>
      <c r="G128" s="242"/>
      <c r="H128" s="26" t="s">
        <v>32</v>
      </c>
      <c r="I128" s="26" t="s">
        <v>33</v>
      </c>
      <c r="J128" s="26" t="s">
        <v>33</v>
      </c>
    </row>
    <row r="129" spans="1:10" ht="17.25" customHeight="1" x14ac:dyDescent="0.2">
      <c r="A129" t="s">
        <v>874</v>
      </c>
      <c r="B129" s="241" t="s">
        <v>178</v>
      </c>
      <c r="C129" s="242"/>
      <c r="D129" s="242"/>
      <c r="E129" s="242"/>
      <c r="F129" s="242"/>
      <c r="G129" s="242"/>
      <c r="H129" s="26" t="s">
        <v>32</v>
      </c>
      <c r="I129" s="26" t="s">
        <v>33</v>
      </c>
      <c r="J129" s="26" t="s">
        <v>33</v>
      </c>
    </row>
    <row r="130" spans="1:10" ht="17.25" customHeight="1" x14ac:dyDescent="0.2">
      <c r="A130" t="s">
        <v>875</v>
      </c>
      <c r="B130" s="241" t="s">
        <v>179</v>
      </c>
      <c r="C130" s="242"/>
      <c r="D130" s="242"/>
      <c r="E130" s="242"/>
      <c r="F130" s="242"/>
      <c r="G130" s="242"/>
      <c r="H130" s="26" t="s">
        <v>54</v>
      </c>
      <c r="I130" s="26" t="s">
        <v>32</v>
      </c>
      <c r="J130" s="26" t="s">
        <v>33</v>
      </c>
    </row>
    <row r="131" spans="1:10" ht="17.25" customHeight="1" x14ac:dyDescent="0.2">
      <c r="A131" t="s">
        <v>876</v>
      </c>
      <c r="B131" s="241" t="s">
        <v>180</v>
      </c>
      <c r="C131" s="242"/>
      <c r="D131" s="242"/>
      <c r="E131" s="242"/>
      <c r="F131" s="242"/>
      <c r="G131" s="242"/>
      <c r="H131" s="26" t="s">
        <v>55</v>
      </c>
      <c r="I131" s="26" t="s">
        <v>33</v>
      </c>
      <c r="J131" s="26" t="s">
        <v>33</v>
      </c>
    </row>
    <row r="132" spans="1:10" ht="17.25" customHeight="1" x14ac:dyDescent="0.2">
      <c r="A132" t="s">
        <v>877</v>
      </c>
      <c r="B132" s="244" t="s">
        <v>181</v>
      </c>
      <c r="C132" s="245"/>
      <c r="D132" s="245"/>
      <c r="E132" s="245"/>
      <c r="F132" s="245"/>
      <c r="G132" s="245"/>
      <c r="H132" s="21"/>
      <c r="I132" s="21"/>
      <c r="J132" s="21"/>
    </row>
    <row r="133" spans="1:10" ht="17.25" customHeight="1" x14ac:dyDescent="0.2">
      <c r="A133" t="s">
        <v>878</v>
      </c>
      <c r="B133" s="241" t="s">
        <v>182</v>
      </c>
      <c r="C133" s="242"/>
      <c r="D133" s="242"/>
      <c r="E133" s="242"/>
      <c r="F133" s="242"/>
      <c r="G133" s="242"/>
      <c r="H133" s="26" t="s">
        <v>32</v>
      </c>
      <c r="I133" s="26" t="s">
        <v>33</v>
      </c>
      <c r="J133" s="26" t="s">
        <v>33</v>
      </c>
    </row>
    <row r="134" spans="1:10" ht="17.25" customHeight="1" x14ac:dyDescent="0.2">
      <c r="A134" t="s">
        <v>879</v>
      </c>
      <c r="B134" s="241" t="s">
        <v>183</v>
      </c>
      <c r="C134" s="242"/>
      <c r="D134" s="242"/>
      <c r="E134" s="242"/>
      <c r="F134" s="242"/>
      <c r="G134" s="242"/>
      <c r="H134" s="26" t="s">
        <v>32</v>
      </c>
      <c r="I134" s="26" t="s">
        <v>33</v>
      </c>
      <c r="J134" s="26" t="s">
        <v>33</v>
      </c>
    </row>
    <row r="135" spans="1:10" ht="17.25" customHeight="1" x14ac:dyDescent="0.2">
      <c r="A135" t="s">
        <v>880</v>
      </c>
      <c r="B135" s="241" t="s">
        <v>184</v>
      </c>
      <c r="C135" s="242"/>
      <c r="D135" s="242"/>
      <c r="E135" s="242"/>
      <c r="F135" s="242"/>
      <c r="G135" s="242"/>
      <c r="H135" s="26" t="s">
        <v>32</v>
      </c>
      <c r="I135" s="26" t="s">
        <v>33</v>
      </c>
      <c r="J135" s="26" t="s">
        <v>33</v>
      </c>
    </row>
    <row r="136" spans="1:10" ht="17.25" customHeight="1" x14ac:dyDescent="0.2">
      <c r="A136" t="s">
        <v>881</v>
      </c>
      <c r="B136" s="241" t="s">
        <v>185</v>
      </c>
      <c r="C136" s="242"/>
      <c r="D136" s="242"/>
      <c r="E136" s="242"/>
      <c r="F136" s="242"/>
      <c r="G136" s="242"/>
      <c r="H136" s="26" t="s">
        <v>32</v>
      </c>
      <c r="I136" s="26" t="s">
        <v>54</v>
      </c>
      <c r="J136" s="26" t="s">
        <v>55</v>
      </c>
    </row>
    <row r="137" spans="1:10" ht="17.25" customHeight="1" x14ac:dyDescent="0.2">
      <c r="A137" t="s">
        <v>882</v>
      </c>
      <c r="B137" s="244" t="s">
        <v>186</v>
      </c>
      <c r="C137" s="245"/>
      <c r="D137" s="245"/>
      <c r="E137" s="245"/>
      <c r="F137" s="245"/>
      <c r="G137" s="245"/>
      <c r="H137" s="21"/>
      <c r="I137" s="21"/>
      <c r="J137" s="21"/>
    </row>
    <row r="138" spans="1:10" ht="17.25" customHeight="1" x14ac:dyDescent="0.2">
      <c r="A138" t="s">
        <v>883</v>
      </c>
      <c r="B138" s="241" t="s">
        <v>187</v>
      </c>
      <c r="C138" s="242"/>
      <c r="D138" s="242"/>
      <c r="E138" s="242"/>
      <c r="F138" s="242"/>
      <c r="G138" s="242"/>
      <c r="H138" s="26" t="s">
        <v>32</v>
      </c>
      <c r="I138" s="26" t="s">
        <v>32</v>
      </c>
      <c r="J138" s="26" t="s">
        <v>32</v>
      </c>
    </row>
    <row r="139" spans="1:10" ht="17.25" customHeight="1" x14ac:dyDescent="0.2">
      <c r="A139" t="s">
        <v>884</v>
      </c>
      <c r="B139" s="241" t="s">
        <v>188</v>
      </c>
      <c r="C139" s="242"/>
      <c r="D139" s="242"/>
      <c r="E139" s="242"/>
      <c r="F139" s="242"/>
      <c r="G139" s="242"/>
      <c r="H139" s="26" t="s">
        <v>32</v>
      </c>
      <c r="I139" s="26" t="s">
        <v>32</v>
      </c>
      <c r="J139" s="26" t="s">
        <v>32</v>
      </c>
    </row>
    <row r="140" spans="1:10" ht="17.25" customHeight="1" x14ac:dyDescent="0.2">
      <c r="A140" t="s">
        <v>885</v>
      </c>
      <c r="B140" s="241" t="s">
        <v>189</v>
      </c>
      <c r="C140" s="242"/>
      <c r="D140" s="242"/>
      <c r="E140" s="242"/>
      <c r="F140" s="242"/>
      <c r="G140" s="242"/>
      <c r="H140" s="26" t="s">
        <v>32</v>
      </c>
      <c r="I140" s="26" t="s">
        <v>32</v>
      </c>
      <c r="J140" s="26" t="s">
        <v>32</v>
      </c>
    </row>
    <row r="141" spans="1:10" ht="17.25" customHeight="1" x14ac:dyDescent="0.2">
      <c r="A141" t="s">
        <v>886</v>
      </c>
      <c r="B141" s="241" t="s">
        <v>190</v>
      </c>
      <c r="C141" s="242"/>
      <c r="D141" s="242"/>
      <c r="E141" s="242"/>
      <c r="F141" s="242"/>
      <c r="G141" s="242"/>
      <c r="H141" s="26" t="s">
        <v>32</v>
      </c>
      <c r="I141" s="26" t="s">
        <v>144</v>
      </c>
      <c r="J141" s="26" t="s">
        <v>144</v>
      </c>
    </row>
    <row r="142" spans="1:10" ht="17.25" customHeight="1" x14ac:dyDescent="0.2">
      <c r="A142" t="s">
        <v>887</v>
      </c>
      <c r="B142" s="244" t="s">
        <v>191</v>
      </c>
      <c r="C142" s="245"/>
      <c r="D142" s="245"/>
      <c r="E142" s="245"/>
      <c r="F142" s="245"/>
      <c r="G142" s="245"/>
      <c r="H142" s="21"/>
      <c r="I142" s="21"/>
      <c r="J142" s="21"/>
    </row>
    <row r="143" spans="1:10" ht="17.25" customHeight="1" x14ac:dyDescent="0.2">
      <c r="A143" t="s">
        <v>888</v>
      </c>
      <c r="B143" s="251" t="s">
        <v>192</v>
      </c>
      <c r="C143" s="252"/>
      <c r="D143" s="252"/>
      <c r="E143" s="252"/>
      <c r="F143" s="252"/>
      <c r="G143" s="252"/>
      <c r="H143" s="26" t="s">
        <v>33</v>
      </c>
      <c r="I143" s="26" t="s">
        <v>33</v>
      </c>
      <c r="J143" s="26" t="s">
        <v>33</v>
      </c>
    </row>
    <row r="144" spans="1:10" ht="17.25" customHeight="1" x14ac:dyDescent="0.2">
      <c r="A144" t="s">
        <v>889</v>
      </c>
      <c r="B144" s="241" t="s">
        <v>193</v>
      </c>
      <c r="C144" s="242"/>
      <c r="D144" s="242"/>
      <c r="E144" s="242"/>
      <c r="F144" s="242"/>
      <c r="G144" s="242"/>
      <c r="H144" s="26" t="s">
        <v>32</v>
      </c>
      <c r="I144" s="26" t="s">
        <v>32</v>
      </c>
      <c r="J144" s="26" t="s">
        <v>33</v>
      </c>
    </row>
    <row r="145" spans="1:10" ht="17.25" customHeight="1" x14ac:dyDescent="0.2">
      <c r="A145" t="s">
        <v>890</v>
      </c>
      <c r="B145" s="241" t="s">
        <v>194</v>
      </c>
      <c r="C145" s="242"/>
      <c r="D145" s="242"/>
      <c r="E145" s="242"/>
      <c r="F145" s="242"/>
      <c r="G145" s="242"/>
      <c r="H145" s="26" t="s">
        <v>32</v>
      </c>
      <c r="I145" s="26" t="s">
        <v>32</v>
      </c>
      <c r="J145" s="26" t="s">
        <v>33</v>
      </c>
    </row>
    <row r="146" spans="1:10" ht="17.25" customHeight="1" x14ac:dyDescent="0.2">
      <c r="A146" t="s">
        <v>891</v>
      </c>
      <c r="B146" s="241" t="s">
        <v>195</v>
      </c>
      <c r="C146" s="242"/>
      <c r="D146" s="242"/>
      <c r="E146" s="242"/>
      <c r="F146" s="242"/>
      <c r="G146" s="242"/>
      <c r="H146" s="26" t="s">
        <v>32</v>
      </c>
      <c r="I146" s="26" t="s">
        <v>32</v>
      </c>
      <c r="J146" s="26" t="s">
        <v>33</v>
      </c>
    </row>
    <row r="147" spans="1:10" ht="17.25" customHeight="1" x14ac:dyDescent="0.2">
      <c r="A147" t="s">
        <v>892</v>
      </c>
      <c r="B147" s="244" t="s">
        <v>196</v>
      </c>
      <c r="C147" s="245"/>
      <c r="D147" s="245"/>
      <c r="E147" s="245"/>
      <c r="F147" s="245"/>
      <c r="G147" s="245"/>
      <c r="H147" s="21"/>
      <c r="I147" s="21"/>
      <c r="J147" s="21"/>
    </row>
    <row r="148" spans="1:10" ht="17.25" customHeight="1" x14ac:dyDescent="0.2">
      <c r="A148" t="s">
        <v>893</v>
      </c>
      <c r="B148" s="254" t="s">
        <v>199</v>
      </c>
      <c r="C148" s="255"/>
      <c r="D148" s="255"/>
      <c r="E148" s="255"/>
      <c r="F148" s="255"/>
      <c r="G148" s="255"/>
      <c r="H148" s="30" t="s">
        <v>32</v>
      </c>
      <c r="I148" s="30" t="s">
        <v>32</v>
      </c>
      <c r="J148" s="30" t="s">
        <v>33</v>
      </c>
    </row>
    <row r="149" spans="1:10" ht="17.25" customHeight="1" x14ac:dyDescent="0.2">
      <c r="A149" t="s">
        <v>894</v>
      </c>
      <c r="B149" s="254" t="s">
        <v>200</v>
      </c>
      <c r="C149" s="255"/>
      <c r="D149" s="255"/>
      <c r="E149" s="255"/>
      <c r="F149" s="255"/>
      <c r="G149" s="255"/>
      <c r="H149" s="30" t="s">
        <v>33</v>
      </c>
      <c r="I149" s="30" t="s">
        <v>33</v>
      </c>
      <c r="J149" s="30" t="s">
        <v>33</v>
      </c>
    </row>
    <row r="150" spans="1:10" ht="17.25" customHeight="1" x14ac:dyDescent="0.2">
      <c r="A150" t="s">
        <v>895</v>
      </c>
      <c r="B150" s="254" t="s">
        <v>201</v>
      </c>
      <c r="C150" s="255"/>
      <c r="D150" s="255"/>
      <c r="E150" s="255"/>
      <c r="F150" s="255"/>
      <c r="G150" s="255"/>
      <c r="H150" s="30" t="s">
        <v>33</v>
      </c>
      <c r="I150" s="30" t="s">
        <v>33</v>
      </c>
      <c r="J150" s="30" t="s">
        <v>33</v>
      </c>
    </row>
    <row r="151" spans="1:10" ht="17.25" customHeight="1" x14ac:dyDescent="0.2">
      <c r="A151" t="s">
        <v>896</v>
      </c>
      <c r="B151" s="256" t="s">
        <v>202</v>
      </c>
      <c r="C151" s="257"/>
      <c r="D151" s="257"/>
      <c r="E151" s="257"/>
      <c r="F151" s="257"/>
      <c r="G151" s="257"/>
      <c r="H151" s="21"/>
      <c r="I151" s="21"/>
      <c r="J151" s="21"/>
    </row>
    <row r="152" spans="1:10" ht="17.25" customHeight="1" x14ac:dyDescent="0.2">
      <c r="A152" t="s">
        <v>897</v>
      </c>
      <c r="B152" s="254" t="s">
        <v>203</v>
      </c>
      <c r="C152" s="255"/>
      <c r="D152" s="255"/>
      <c r="E152" s="255"/>
      <c r="F152" s="255"/>
      <c r="G152" s="255"/>
      <c r="H152" s="30" t="s">
        <v>32</v>
      </c>
      <c r="I152" s="30" t="s">
        <v>55</v>
      </c>
      <c r="J152" s="30" t="s">
        <v>32</v>
      </c>
    </row>
    <row r="153" spans="1:10" ht="17.25" customHeight="1" x14ac:dyDescent="0.2">
      <c r="A153" t="s">
        <v>898</v>
      </c>
      <c r="B153" s="251" t="s">
        <v>204</v>
      </c>
      <c r="C153" s="252"/>
      <c r="D153" s="252"/>
      <c r="E153" s="252"/>
      <c r="F153" s="252"/>
      <c r="G153" s="252"/>
      <c r="H153" s="30" t="s">
        <v>32</v>
      </c>
      <c r="I153" s="30" t="s">
        <v>54</v>
      </c>
      <c r="J153" s="30" t="s">
        <v>32</v>
      </c>
    </row>
    <row r="154" spans="1:10" ht="17.25" customHeight="1" x14ac:dyDescent="0.2">
      <c r="A154" t="s">
        <v>899</v>
      </c>
      <c r="B154" s="254" t="s">
        <v>205</v>
      </c>
      <c r="C154" s="255"/>
      <c r="D154" s="255"/>
      <c r="E154" s="255"/>
      <c r="F154" s="255"/>
      <c r="G154" s="255"/>
      <c r="H154" s="30" t="s">
        <v>32</v>
      </c>
      <c r="I154" s="30" t="s">
        <v>54</v>
      </c>
      <c r="J154" s="30" t="s">
        <v>33</v>
      </c>
    </row>
    <row r="155" spans="1:10" ht="17.25" customHeight="1" x14ac:dyDescent="0.2">
      <c r="A155" t="s">
        <v>900</v>
      </c>
      <c r="B155" s="254" t="s">
        <v>206</v>
      </c>
      <c r="C155" s="255"/>
      <c r="D155" s="255"/>
      <c r="E155" s="255"/>
      <c r="F155" s="255"/>
      <c r="G155" s="255"/>
      <c r="H155" s="30" t="s">
        <v>32</v>
      </c>
      <c r="I155" s="30" t="s">
        <v>144</v>
      </c>
      <c r="J155" s="30" t="s">
        <v>32</v>
      </c>
    </row>
    <row r="156" spans="1:10" ht="17.25" customHeight="1" x14ac:dyDescent="0.2">
      <c r="A156" t="s">
        <v>901</v>
      </c>
      <c r="B156" s="251" t="s">
        <v>207</v>
      </c>
      <c r="C156" s="252"/>
      <c r="D156" s="252"/>
      <c r="E156" s="252"/>
      <c r="F156" s="252"/>
      <c r="G156" s="252"/>
      <c r="H156" s="30" t="s">
        <v>33</v>
      </c>
      <c r="I156" s="30" t="s">
        <v>55</v>
      </c>
      <c r="J156" s="30" t="s">
        <v>33</v>
      </c>
    </row>
    <row r="157" spans="1:10" ht="17.25" customHeight="1" x14ac:dyDescent="0.2">
      <c r="A157" t="s">
        <v>902</v>
      </c>
      <c r="B157" s="256" t="s">
        <v>208</v>
      </c>
      <c r="C157" s="257"/>
      <c r="D157" s="257"/>
      <c r="E157" s="257"/>
      <c r="F157" s="257"/>
      <c r="G157" s="257"/>
      <c r="H157" s="21"/>
      <c r="I157" s="21"/>
      <c r="J157" s="21"/>
    </row>
    <row r="158" spans="1:10" ht="17.25" customHeight="1" x14ac:dyDescent="0.2">
      <c r="A158" t="s">
        <v>903</v>
      </c>
      <c r="B158" s="254" t="s">
        <v>209</v>
      </c>
      <c r="C158" s="255"/>
      <c r="D158" s="255"/>
      <c r="E158" s="255"/>
      <c r="F158" s="255"/>
      <c r="G158" s="255"/>
      <c r="H158" s="30" t="s">
        <v>55</v>
      </c>
      <c r="I158" s="30" t="s">
        <v>54</v>
      </c>
      <c r="J158" s="30" t="s">
        <v>54</v>
      </c>
    </row>
    <row r="159" spans="1:10" ht="17.25" customHeight="1" x14ac:dyDescent="0.2">
      <c r="A159" t="s">
        <v>904</v>
      </c>
      <c r="B159" s="254" t="s">
        <v>210</v>
      </c>
      <c r="C159" s="255"/>
      <c r="D159" s="255"/>
      <c r="E159" s="255"/>
      <c r="F159" s="255"/>
      <c r="G159" s="255"/>
      <c r="H159" s="30" t="s">
        <v>32</v>
      </c>
      <c r="I159" s="30" t="s">
        <v>33</v>
      </c>
      <c r="J159" s="30" t="s">
        <v>33</v>
      </c>
    </row>
    <row r="160" spans="1:10" ht="17.25" customHeight="1" x14ac:dyDescent="0.2">
      <c r="A160" t="s">
        <v>905</v>
      </c>
      <c r="B160" s="254" t="s">
        <v>211</v>
      </c>
      <c r="C160" s="255"/>
      <c r="D160" s="255"/>
      <c r="E160" s="255"/>
      <c r="F160" s="255"/>
      <c r="G160" s="255"/>
      <c r="H160" s="30" t="s">
        <v>32</v>
      </c>
      <c r="I160" s="30" t="s">
        <v>33</v>
      </c>
      <c r="J160" s="30" t="s">
        <v>33</v>
      </c>
    </row>
    <row r="161" spans="1:12" ht="17.25" customHeight="1" x14ac:dyDescent="0.2">
      <c r="A161" t="s">
        <v>906</v>
      </c>
      <c r="B161" s="254" t="s">
        <v>212</v>
      </c>
      <c r="C161" s="255"/>
      <c r="D161" s="255"/>
      <c r="E161" s="255"/>
      <c r="F161" s="255"/>
      <c r="G161" s="255"/>
      <c r="H161" s="30" t="s">
        <v>32</v>
      </c>
      <c r="I161" s="30" t="s">
        <v>33</v>
      </c>
      <c r="J161" s="30" t="s">
        <v>33</v>
      </c>
    </row>
    <row r="162" spans="1:12" ht="17.25" customHeight="1" x14ac:dyDescent="0.2">
      <c r="A162" t="s">
        <v>907</v>
      </c>
      <c r="B162" s="254" t="s">
        <v>213</v>
      </c>
      <c r="C162" s="255"/>
      <c r="D162" s="255"/>
      <c r="E162" s="255"/>
      <c r="F162" s="255"/>
      <c r="G162" s="255"/>
      <c r="H162" s="30" t="s">
        <v>32</v>
      </c>
      <c r="I162" s="30" t="s">
        <v>33</v>
      </c>
      <c r="J162" s="30" t="s">
        <v>33</v>
      </c>
    </row>
    <row r="163" spans="1:12" ht="17.25" customHeight="1" x14ac:dyDescent="0.2">
      <c r="A163" t="s">
        <v>908</v>
      </c>
      <c r="B163" s="256" t="s">
        <v>214</v>
      </c>
      <c r="C163" s="257"/>
      <c r="D163" s="257"/>
      <c r="E163" s="257"/>
      <c r="F163" s="257"/>
      <c r="G163" s="257"/>
      <c r="H163" s="21"/>
      <c r="I163" s="21"/>
      <c r="J163" s="21"/>
      <c r="L163" s="8" t="s">
        <v>197</v>
      </c>
    </row>
    <row r="164" spans="1:12" ht="17.25" customHeight="1" x14ac:dyDescent="0.2">
      <c r="A164" t="s">
        <v>909</v>
      </c>
      <c r="B164" s="254" t="s">
        <v>215</v>
      </c>
      <c r="C164" s="255"/>
      <c r="D164" s="255"/>
      <c r="E164" s="255"/>
      <c r="F164" s="255"/>
      <c r="G164" s="255"/>
      <c r="H164" s="30" t="s">
        <v>32</v>
      </c>
      <c r="I164" s="30" t="s">
        <v>32</v>
      </c>
      <c r="J164" s="30" t="s">
        <v>55</v>
      </c>
      <c r="L164" s="8" t="s">
        <v>198</v>
      </c>
    </row>
    <row r="165" spans="1:12" ht="17.25" customHeight="1" x14ac:dyDescent="0.2">
      <c r="A165" t="s">
        <v>910</v>
      </c>
      <c r="B165" s="254" t="s">
        <v>216</v>
      </c>
      <c r="C165" s="255"/>
      <c r="D165" s="255"/>
      <c r="E165" s="255"/>
      <c r="F165" s="255"/>
      <c r="G165" s="255"/>
      <c r="H165" s="30" t="s">
        <v>54</v>
      </c>
      <c r="I165" s="30" t="s">
        <v>54</v>
      </c>
      <c r="J165" s="30" t="s">
        <v>54</v>
      </c>
    </row>
    <row r="166" spans="1:12" ht="17.25" customHeight="1" x14ac:dyDescent="0.2">
      <c r="A166" t="s">
        <v>911</v>
      </c>
      <c r="B166" s="254" t="s">
        <v>217</v>
      </c>
      <c r="C166" s="255"/>
      <c r="D166" s="255"/>
      <c r="E166" s="255"/>
      <c r="F166" s="255"/>
      <c r="G166" s="255"/>
      <c r="H166" s="30" t="s">
        <v>54</v>
      </c>
      <c r="I166" s="30" t="s">
        <v>54</v>
      </c>
      <c r="J166" s="30" t="s">
        <v>54</v>
      </c>
    </row>
    <row r="167" spans="1:12" ht="17.25" customHeight="1" x14ac:dyDescent="0.2">
      <c r="A167" t="s">
        <v>912</v>
      </c>
      <c r="B167" s="254" t="s">
        <v>218</v>
      </c>
      <c r="C167" s="255"/>
      <c r="D167" s="255"/>
      <c r="E167" s="255"/>
      <c r="F167" s="255"/>
      <c r="G167" s="255"/>
      <c r="H167" s="30" t="s">
        <v>54</v>
      </c>
      <c r="I167" s="30" t="s">
        <v>32</v>
      </c>
      <c r="J167" s="30" t="s">
        <v>32</v>
      </c>
    </row>
    <row r="168" spans="1:12" ht="17.25" customHeight="1" x14ac:dyDescent="0.2">
      <c r="A168" t="s">
        <v>913</v>
      </c>
      <c r="B168" s="254" t="s">
        <v>219</v>
      </c>
      <c r="C168" s="255"/>
      <c r="D168" s="255"/>
      <c r="E168" s="255"/>
      <c r="F168" s="255"/>
      <c r="G168" s="255"/>
      <c r="H168" s="30" t="s">
        <v>32</v>
      </c>
      <c r="I168" s="30" t="s">
        <v>32</v>
      </c>
      <c r="J168" s="30" t="s">
        <v>32</v>
      </c>
    </row>
    <row r="169" spans="1:12" ht="17.25" customHeight="1" x14ac:dyDescent="0.2">
      <c r="A169" t="s">
        <v>914</v>
      </c>
      <c r="B169" s="254" t="s">
        <v>220</v>
      </c>
      <c r="C169" s="255"/>
      <c r="D169" s="255"/>
      <c r="E169" s="255"/>
      <c r="F169" s="255"/>
      <c r="G169" s="255"/>
      <c r="H169" s="30" t="s">
        <v>54</v>
      </c>
      <c r="I169" s="30" t="s">
        <v>54</v>
      </c>
      <c r="J169" s="30" t="s">
        <v>54</v>
      </c>
    </row>
    <row r="170" spans="1:12" ht="17.25" customHeight="1" x14ac:dyDescent="0.2">
      <c r="A170" t="s">
        <v>915</v>
      </c>
      <c r="B170" s="254" t="s">
        <v>221</v>
      </c>
      <c r="C170" s="255"/>
      <c r="D170" s="255"/>
      <c r="E170" s="255"/>
      <c r="F170" s="255"/>
      <c r="G170" s="255"/>
      <c r="H170" s="30" t="s">
        <v>32</v>
      </c>
      <c r="I170" s="30" t="s">
        <v>33</v>
      </c>
      <c r="J170" s="30" t="s">
        <v>32</v>
      </c>
    </row>
    <row r="171" spans="1:12" ht="17.25" customHeight="1" x14ac:dyDescent="0.2">
      <c r="A171" t="s">
        <v>916</v>
      </c>
      <c r="B171" s="251" t="s">
        <v>222</v>
      </c>
      <c r="C171" s="252"/>
      <c r="D171" s="252"/>
      <c r="E171" s="252"/>
      <c r="F171" s="252"/>
      <c r="G171" s="252"/>
      <c r="H171" s="30" t="s">
        <v>55</v>
      </c>
      <c r="I171" s="30" t="s">
        <v>54</v>
      </c>
      <c r="J171" s="30" t="s">
        <v>55</v>
      </c>
    </row>
    <row r="172" spans="1:12" ht="17.25" customHeight="1" x14ac:dyDescent="0.2">
      <c r="A172" t="s">
        <v>917</v>
      </c>
      <c r="B172" s="256" t="s">
        <v>223</v>
      </c>
      <c r="C172" s="257"/>
      <c r="D172" s="257"/>
      <c r="E172" s="257"/>
      <c r="F172" s="257"/>
      <c r="G172" s="257"/>
      <c r="H172" s="21"/>
      <c r="I172" s="21"/>
      <c r="J172" s="21"/>
    </row>
    <row r="173" spans="1:12" ht="17.25" customHeight="1" x14ac:dyDescent="0.2">
      <c r="A173" t="s">
        <v>918</v>
      </c>
      <c r="B173" s="254" t="s">
        <v>224</v>
      </c>
      <c r="C173" s="255"/>
      <c r="D173" s="255"/>
      <c r="E173" s="255"/>
      <c r="F173" s="255"/>
      <c r="G173" s="255"/>
      <c r="H173" s="30" t="s">
        <v>54</v>
      </c>
      <c r="I173" s="30" t="s">
        <v>33</v>
      </c>
      <c r="J173" s="30" t="s">
        <v>32</v>
      </c>
    </row>
    <row r="174" spans="1:12" ht="17.25" customHeight="1" x14ac:dyDescent="0.2">
      <c r="A174" t="s">
        <v>919</v>
      </c>
      <c r="B174" s="254" t="s">
        <v>225</v>
      </c>
      <c r="C174" s="255"/>
      <c r="D174" s="255"/>
      <c r="E174" s="255"/>
      <c r="F174" s="255"/>
      <c r="G174" s="255"/>
      <c r="H174" s="30" t="s">
        <v>54</v>
      </c>
      <c r="I174" s="30" t="s">
        <v>226</v>
      </c>
      <c r="J174" s="30" t="s">
        <v>32</v>
      </c>
    </row>
    <row r="175" spans="1:12" ht="17.25" customHeight="1" x14ac:dyDescent="0.2">
      <c r="A175" t="s">
        <v>920</v>
      </c>
      <c r="B175" s="254" t="s">
        <v>227</v>
      </c>
      <c r="C175" s="255"/>
      <c r="D175" s="255"/>
      <c r="E175" s="255"/>
      <c r="F175" s="255"/>
      <c r="G175" s="255"/>
      <c r="H175" s="30" t="s">
        <v>54</v>
      </c>
      <c r="I175" s="30" t="s">
        <v>54</v>
      </c>
      <c r="J175" s="30" t="s">
        <v>54</v>
      </c>
    </row>
    <row r="176" spans="1:12" ht="17.25" customHeight="1" x14ac:dyDescent="0.2">
      <c r="A176" t="s">
        <v>921</v>
      </c>
      <c r="B176" s="254" t="s">
        <v>228</v>
      </c>
      <c r="C176" s="255"/>
      <c r="D176" s="255"/>
      <c r="E176" s="255"/>
      <c r="F176" s="255"/>
      <c r="G176" s="255"/>
      <c r="H176" s="30" t="s">
        <v>32</v>
      </c>
      <c r="I176" s="30" t="s">
        <v>54</v>
      </c>
      <c r="J176" s="30" t="s">
        <v>32</v>
      </c>
    </row>
    <row r="177" spans="1:10" ht="17.25" customHeight="1" x14ac:dyDescent="0.2">
      <c r="A177" t="s">
        <v>922</v>
      </c>
      <c r="B177" s="254" t="s">
        <v>229</v>
      </c>
      <c r="C177" s="255"/>
      <c r="D177" s="255"/>
      <c r="E177" s="255"/>
      <c r="F177" s="255"/>
      <c r="G177" s="255"/>
      <c r="H177" s="30" t="s">
        <v>54</v>
      </c>
      <c r="I177" s="30" t="s">
        <v>33</v>
      </c>
      <c r="J177" s="30" t="s">
        <v>33</v>
      </c>
    </row>
    <row r="178" spans="1:10" ht="17.25" customHeight="1" x14ac:dyDescent="0.2">
      <c r="A178" t="s">
        <v>923</v>
      </c>
      <c r="B178" s="256" t="s">
        <v>230</v>
      </c>
      <c r="C178" s="257"/>
      <c r="D178" s="257"/>
      <c r="E178" s="257"/>
      <c r="F178" s="257"/>
      <c r="G178" s="257"/>
      <c r="H178" s="21"/>
      <c r="I178" s="21"/>
      <c r="J178" s="21"/>
    </row>
    <row r="179" spans="1:10" ht="17.25" customHeight="1" x14ac:dyDescent="0.2">
      <c r="A179" t="s">
        <v>924</v>
      </c>
      <c r="B179" s="254" t="s">
        <v>231</v>
      </c>
      <c r="C179" s="255"/>
      <c r="D179" s="255"/>
      <c r="E179" s="255"/>
      <c r="F179" s="255"/>
      <c r="G179" s="255"/>
      <c r="H179" s="30" t="s">
        <v>33</v>
      </c>
      <c r="I179" s="30" t="s">
        <v>54</v>
      </c>
      <c r="J179" s="30" t="s">
        <v>32</v>
      </c>
    </row>
    <row r="180" spans="1:10" ht="17.25" customHeight="1" x14ac:dyDescent="0.2">
      <c r="A180" t="s">
        <v>925</v>
      </c>
      <c r="B180" s="254" t="s">
        <v>232</v>
      </c>
      <c r="C180" s="255"/>
      <c r="D180" s="255"/>
      <c r="E180" s="255"/>
      <c r="F180" s="255"/>
      <c r="G180" s="255"/>
      <c r="H180" s="30" t="s">
        <v>32</v>
      </c>
      <c r="I180" s="30" t="s">
        <v>33</v>
      </c>
      <c r="J180" s="30" t="s">
        <v>33</v>
      </c>
    </row>
    <row r="181" spans="1:10" ht="17.25" customHeight="1" x14ac:dyDescent="0.2">
      <c r="A181" t="s">
        <v>926</v>
      </c>
      <c r="B181" s="256" t="s">
        <v>233</v>
      </c>
      <c r="C181" s="257"/>
      <c r="D181" s="257"/>
      <c r="E181" s="257"/>
      <c r="F181" s="257"/>
      <c r="G181" s="257"/>
      <c r="H181" s="21"/>
      <c r="I181" s="21"/>
      <c r="J181" s="21"/>
    </row>
    <row r="182" spans="1:10" ht="17.25" customHeight="1" x14ac:dyDescent="0.2">
      <c r="A182" t="s">
        <v>927</v>
      </c>
      <c r="B182" s="251" t="s">
        <v>234</v>
      </c>
      <c r="C182" s="252"/>
      <c r="D182" s="252"/>
      <c r="E182" s="252"/>
      <c r="F182" s="252"/>
      <c r="G182" s="252"/>
      <c r="H182" s="30" t="s">
        <v>32</v>
      </c>
      <c r="I182" s="30" t="s">
        <v>55</v>
      </c>
      <c r="J182" s="30" t="s">
        <v>33</v>
      </c>
    </row>
    <row r="183" spans="1:10" ht="17.25" customHeight="1" x14ac:dyDescent="0.2">
      <c r="A183" t="s">
        <v>928</v>
      </c>
      <c r="B183" s="254" t="s">
        <v>235</v>
      </c>
      <c r="C183" s="255"/>
      <c r="D183" s="255"/>
      <c r="E183" s="255"/>
      <c r="F183" s="255"/>
      <c r="G183" s="255"/>
      <c r="H183" s="30" t="s">
        <v>32</v>
      </c>
      <c r="I183" s="30" t="s">
        <v>55</v>
      </c>
      <c r="J183" s="30" t="s">
        <v>33</v>
      </c>
    </row>
    <row r="184" spans="1:10" ht="17.25" customHeight="1" x14ac:dyDescent="0.2">
      <c r="A184" t="s">
        <v>929</v>
      </c>
      <c r="B184" s="256" t="s">
        <v>236</v>
      </c>
      <c r="C184" s="257"/>
      <c r="D184" s="257"/>
      <c r="E184" s="257"/>
      <c r="F184" s="257"/>
      <c r="G184" s="257"/>
      <c r="H184" s="21"/>
      <c r="I184" s="21"/>
      <c r="J184" s="21"/>
    </row>
    <row r="185" spans="1:10" ht="17.25" customHeight="1" x14ac:dyDescent="0.2">
      <c r="A185" t="s">
        <v>930</v>
      </c>
      <c r="B185" s="254" t="s">
        <v>237</v>
      </c>
      <c r="C185" s="255"/>
      <c r="D185" s="255"/>
      <c r="E185" s="255"/>
      <c r="F185" s="255"/>
      <c r="G185" s="255"/>
      <c r="H185" s="30" t="s">
        <v>32</v>
      </c>
      <c r="I185" s="30" t="s">
        <v>55</v>
      </c>
      <c r="J185" s="30" t="s">
        <v>33</v>
      </c>
    </row>
    <row r="186" spans="1:10" ht="17.25" customHeight="1" x14ac:dyDescent="0.2">
      <c r="A186" t="s">
        <v>931</v>
      </c>
      <c r="B186" s="254" t="s">
        <v>238</v>
      </c>
      <c r="C186" s="255"/>
      <c r="D186" s="255"/>
      <c r="E186" s="255"/>
      <c r="F186" s="255"/>
      <c r="G186" s="255"/>
      <c r="H186" s="30" t="s">
        <v>32</v>
      </c>
      <c r="I186" s="30" t="s">
        <v>33</v>
      </c>
      <c r="J186" s="30" t="s">
        <v>33</v>
      </c>
    </row>
    <row r="187" spans="1:10" ht="17.25" customHeight="1" x14ac:dyDescent="0.2">
      <c r="A187" t="s">
        <v>932</v>
      </c>
      <c r="B187" s="254" t="s">
        <v>239</v>
      </c>
      <c r="C187" s="255"/>
      <c r="D187" s="255"/>
      <c r="E187" s="255"/>
      <c r="F187" s="255"/>
      <c r="G187" s="255"/>
      <c r="H187" s="30" t="s">
        <v>32</v>
      </c>
      <c r="I187" s="30" t="s">
        <v>33</v>
      </c>
      <c r="J187" s="30" t="s">
        <v>33</v>
      </c>
    </row>
    <row r="188" spans="1:10" ht="17.25" customHeight="1" x14ac:dyDescent="0.2">
      <c r="A188" t="s">
        <v>933</v>
      </c>
      <c r="B188" s="254" t="s">
        <v>240</v>
      </c>
      <c r="C188" s="255"/>
      <c r="D188" s="255"/>
      <c r="E188" s="255"/>
      <c r="F188" s="255"/>
      <c r="G188" s="255"/>
      <c r="H188" s="30" t="s">
        <v>32</v>
      </c>
      <c r="I188" s="30" t="s">
        <v>32</v>
      </c>
      <c r="J188" s="30" t="s">
        <v>32</v>
      </c>
    </row>
    <row r="189" spans="1:10" ht="17.25" customHeight="1" x14ac:dyDescent="0.2">
      <c r="A189" t="s">
        <v>934</v>
      </c>
      <c r="B189" s="256" t="s">
        <v>242</v>
      </c>
      <c r="C189" s="257"/>
      <c r="D189" s="257"/>
      <c r="E189" s="257"/>
      <c r="F189" s="257"/>
      <c r="G189" s="257"/>
      <c r="H189" s="21"/>
      <c r="I189" s="21"/>
      <c r="J189" s="21"/>
    </row>
    <row r="190" spans="1:10" ht="17.25" customHeight="1" x14ac:dyDescent="0.2">
      <c r="A190" t="s">
        <v>935</v>
      </c>
      <c r="B190" s="254" t="s">
        <v>243</v>
      </c>
      <c r="C190" s="255"/>
      <c r="D190" s="255"/>
      <c r="E190" s="255"/>
      <c r="F190" s="255"/>
      <c r="G190" s="255"/>
      <c r="H190" s="30" t="s">
        <v>54</v>
      </c>
      <c r="I190" s="30" t="s">
        <v>55</v>
      </c>
      <c r="J190" s="30" t="s">
        <v>33</v>
      </c>
    </row>
    <row r="191" spans="1:10" ht="17.25" customHeight="1" x14ac:dyDescent="0.2">
      <c r="A191" t="s">
        <v>936</v>
      </c>
      <c r="B191" s="251" t="s">
        <v>244</v>
      </c>
      <c r="C191" s="252"/>
      <c r="D191" s="252"/>
      <c r="E191" s="252"/>
      <c r="F191" s="252"/>
      <c r="G191" s="252"/>
      <c r="H191" s="30" t="s">
        <v>33</v>
      </c>
      <c r="I191" s="30" t="s">
        <v>33</v>
      </c>
      <c r="J191" s="30" t="s">
        <v>33</v>
      </c>
    </row>
    <row r="192" spans="1:10" ht="17.25" customHeight="1" x14ac:dyDescent="0.2">
      <c r="A192" t="s">
        <v>937</v>
      </c>
      <c r="B192" s="254" t="s">
        <v>245</v>
      </c>
      <c r="C192" s="255"/>
      <c r="D192" s="255"/>
      <c r="E192" s="255"/>
      <c r="F192" s="255"/>
      <c r="G192" s="255"/>
      <c r="H192" s="30" t="s">
        <v>32</v>
      </c>
      <c r="I192" s="30" t="s">
        <v>33</v>
      </c>
      <c r="J192" s="30" t="s">
        <v>33</v>
      </c>
    </row>
    <row r="193" spans="1:12" ht="17.25" customHeight="1" x14ac:dyDescent="0.2">
      <c r="A193" t="s">
        <v>938</v>
      </c>
      <c r="B193" s="256" t="s">
        <v>246</v>
      </c>
      <c r="C193" s="257"/>
      <c r="D193" s="257"/>
      <c r="E193" s="257"/>
      <c r="F193" s="257"/>
      <c r="G193" s="257"/>
      <c r="H193" s="21"/>
      <c r="I193" s="21"/>
      <c r="J193" s="21"/>
    </row>
    <row r="194" spans="1:12" ht="17.25" customHeight="1" x14ac:dyDescent="0.2">
      <c r="A194" t="s">
        <v>939</v>
      </c>
      <c r="B194" s="254" t="s">
        <v>247</v>
      </c>
      <c r="C194" s="255"/>
      <c r="D194" s="255"/>
      <c r="E194" s="255"/>
      <c r="F194" s="255"/>
      <c r="G194" s="255"/>
      <c r="H194" s="30" t="s">
        <v>33</v>
      </c>
      <c r="I194" s="30" t="s">
        <v>33</v>
      </c>
      <c r="J194" s="30" t="s">
        <v>33</v>
      </c>
    </row>
    <row r="195" spans="1:12" ht="17.25" customHeight="1" x14ac:dyDescent="0.2">
      <c r="A195" t="s">
        <v>940</v>
      </c>
      <c r="B195" s="254" t="s">
        <v>248</v>
      </c>
      <c r="C195" s="255"/>
      <c r="D195" s="255"/>
      <c r="E195" s="255"/>
      <c r="F195" s="255"/>
      <c r="G195" s="255"/>
      <c r="H195" s="30" t="s">
        <v>32</v>
      </c>
      <c r="I195" s="30" t="s">
        <v>33</v>
      </c>
      <c r="J195" s="30" t="s">
        <v>33</v>
      </c>
    </row>
    <row r="196" spans="1:12" ht="17.25" customHeight="1" x14ac:dyDescent="0.2">
      <c r="A196" t="s">
        <v>941</v>
      </c>
      <c r="B196" s="251" t="s">
        <v>249</v>
      </c>
      <c r="C196" s="252"/>
      <c r="D196" s="252"/>
      <c r="E196" s="252"/>
      <c r="F196" s="252"/>
      <c r="G196" s="252"/>
      <c r="H196" s="30" t="s">
        <v>32</v>
      </c>
      <c r="I196" s="30" t="s">
        <v>33</v>
      </c>
      <c r="J196" s="30" t="s">
        <v>32</v>
      </c>
    </row>
    <row r="197" spans="1:12" ht="17.25" customHeight="1" x14ac:dyDescent="0.2">
      <c r="A197" t="s">
        <v>942</v>
      </c>
      <c r="B197" s="254" t="s">
        <v>250</v>
      </c>
      <c r="C197" s="255"/>
      <c r="D197" s="255"/>
      <c r="E197" s="255"/>
      <c r="F197" s="255"/>
      <c r="G197" s="255"/>
      <c r="H197" s="30" t="s">
        <v>32</v>
      </c>
      <c r="I197" s="30" t="s">
        <v>32</v>
      </c>
      <c r="J197" s="30" t="s">
        <v>32</v>
      </c>
    </row>
    <row r="198" spans="1:12" ht="17.25" customHeight="1" x14ac:dyDescent="0.2">
      <c r="A198" t="s">
        <v>943</v>
      </c>
      <c r="B198" s="256" t="s">
        <v>251</v>
      </c>
      <c r="C198" s="257"/>
      <c r="D198" s="257"/>
      <c r="E198" s="257"/>
      <c r="F198" s="257"/>
      <c r="G198" s="257"/>
      <c r="H198" s="21"/>
      <c r="I198" s="21"/>
      <c r="J198" s="21"/>
    </row>
    <row r="199" spans="1:12" ht="17.25" customHeight="1" x14ac:dyDescent="0.2">
      <c r="A199" t="s">
        <v>944</v>
      </c>
      <c r="B199" s="254" t="s">
        <v>252</v>
      </c>
      <c r="C199" s="255"/>
      <c r="D199" s="255"/>
      <c r="E199" s="255"/>
      <c r="F199" s="255"/>
      <c r="G199" s="255"/>
      <c r="H199" s="30" t="s">
        <v>32</v>
      </c>
      <c r="I199" s="30" t="s">
        <v>32</v>
      </c>
      <c r="J199" s="30" t="s">
        <v>33</v>
      </c>
    </row>
    <row r="200" spans="1:12" ht="17.25" customHeight="1" x14ac:dyDescent="0.2">
      <c r="A200" t="s">
        <v>945</v>
      </c>
      <c r="B200" s="254" t="s">
        <v>253</v>
      </c>
      <c r="C200" s="255"/>
      <c r="D200" s="255"/>
      <c r="E200" s="255"/>
      <c r="F200" s="255"/>
      <c r="G200" s="255"/>
      <c r="H200" s="30" t="s">
        <v>32</v>
      </c>
      <c r="I200" s="30" t="s">
        <v>32</v>
      </c>
      <c r="J200" s="30" t="s">
        <v>32</v>
      </c>
    </row>
    <row r="201" spans="1:12" ht="17.25" customHeight="1" x14ac:dyDescent="0.2">
      <c r="A201" t="s">
        <v>946</v>
      </c>
      <c r="B201" s="254" t="s">
        <v>254</v>
      </c>
      <c r="C201" s="255"/>
      <c r="D201" s="255"/>
      <c r="E201" s="255"/>
      <c r="F201" s="255"/>
      <c r="G201" s="255"/>
      <c r="H201" s="30" t="s">
        <v>32</v>
      </c>
      <c r="I201" s="30" t="s">
        <v>33</v>
      </c>
      <c r="J201" s="30" t="s">
        <v>33</v>
      </c>
    </row>
    <row r="202" spans="1:12" ht="17.25" customHeight="1" x14ac:dyDescent="0.2">
      <c r="A202" t="s">
        <v>947</v>
      </c>
      <c r="B202" s="254" t="s">
        <v>255</v>
      </c>
      <c r="C202" s="255"/>
      <c r="D202" s="255"/>
      <c r="E202" s="255"/>
      <c r="F202" s="255"/>
      <c r="G202" s="255"/>
      <c r="H202" s="30" t="s">
        <v>55</v>
      </c>
      <c r="I202" s="30" t="s">
        <v>33</v>
      </c>
      <c r="J202" s="30" t="s">
        <v>33</v>
      </c>
    </row>
    <row r="203" spans="1:12" ht="17.25" customHeight="1" x14ac:dyDescent="0.2">
      <c r="A203" t="s">
        <v>948</v>
      </c>
      <c r="B203" s="256" t="s">
        <v>256</v>
      </c>
      <c r="C203" s="257"/>
      <c r="D203" s="257"/>
      <c r="E203" s="257"/>
      <c r="F203" s="257"/>
      <c r="G203" s="257"/>
      <c r="H203" s="21"/>
      <c r="I203" s="21"/>
      <c r="J203" s="21"/>
    </row>
    <row r="204" spans="1:12" ht="17.25" customHeight="1" x14ac:dyDescent="0.2">
      <c r="A204" t="s">
        <v>949</v>
      </c>
      <c r="B204" s="254" t="s">
        <v>257</v>
      </c>
      <c r="C204" s="255"/>
      <c r="D204" s="255"/>
      <c r="E204" s="255"/>
      <c r="F204" s="255"/>
      <c r="G204" s="255"/>
      <c r="H204" s="30" t="s">
        <v>32</v>
      </c>
      <c r="I204" s="30" t="s">
        <v>32</v>
      </c>
      <c r="J204" s="30" t="s">
        <v>33</v>
      </c>
      <c r="L204" s="8" t="s">
        <v>241</v>
      </c>
    </row>
    <row r="205" spans="1:12" ht="17.25" customHeight="1" x14ac:dyDescent="0.2">
      <c r="A205" t="s">
        <v>950</v>
      </c>
      <c r="B205" s="254" t="s">
        <v>258</v>
      </c>
      <c r="C205" s="255"/>
      <c r="D205" s="255"/>
      <c r="E205" s="255"/>
      <c r="F205" s="255"/>
      <c r="G205" s="255"/>
      <c r="H205" s="30" t="s">
        <v>32</v>
      </c>
      <c r="I205" s="30" t="s">
        <v>33</v>
      </c>
      <c r="J205" s="30" t="s">
        <v>33</v>
      </c>
    </row>
    <row r="206" spans="1:12" ht="17.25" customHeight="1" x14ac:dyDescent="0.2">
      <c r="A206" t="s">
        <v>951</v>
      </c>
      <c r="B206" s="254" t="s">
        <v>259</v>
      </c>
      <c r="C206" s="255"/>
      <c r="D206" s="255"/>
      <c r="E206" s="255"/>
      <c r="F206" s="255"/>
      <c r="G206" s="255"/>
      <c r="H206" s="30" t="s">
        <v>32</v>
      </c>
      <c r="I206" s="30" t="s">
        <v>33</v>
      </c>
      <c r="J206" s="30" t="s">
        <v>32</v>
      </c>
    </row>
    <row r="207" spans="1:12" ht="17.25" customHeight="1" x14ac:dyDescent="0.2">
      <c r="A207" t="s">
        <v>952</v>
      </c>
      <c r="B207" s="256" t="s">
        <v>260</v>
      </c>
      <c r="C207" s="257"/>
      <c r="D207" s="257"/>
      <c r="E207" s="257"/>
      <c r="F207" s="257"/>
      <c r="G207" s="257"/>
      <c r="H207" s="21"/>
      <c r="I207" s="21"/>
      <c r="J207" s="21"/>
    </row>
    <row r="208" spans="1:12" ht="17.25" customHeight="1" x14ac:dyDescent="0.2">
      <c r="A208" t="s">
        <v>953</v>
      </c>
      <c r="B208" s="254" t="s">
        <v>261</v>
      </c>
      <c r="C208" s="255"/>
      <c r="D208" s="255"/>
      <c r="E208" s="255"/>
      <c r="F208" s="255"/>
      <c r="G208" s="255"/>
      <c r="H208" s="30" t="s">
        <v>32</v>
      </c>
      <c r="I208" s="30" t="s">
        <v>33</v>
      </c>
      <c r="J208" s="30" t="s">
        <v>33</v>
      </c>
    </row>
    <row r="209" spans="1:10" ht="17.25" customHeight="1" x14ac:dyDescent="0.2">
      <c r="A209" t="s">
        <v>954</v>
      </c>
      <c r="B209" s="254" t="s">
        <v>262</v>
      </c>
      <c r="C209" s="255"/>
      <c r="D209" s="255"/>
      <c r="E209" s="255"/>
      <c r="F209" s="255"/>
      <c r="G209" s="255"/>
      <c r="H209" s="30" t="s">
        <v>32</v>
      </c>
      <c r="I209" s="30" t="s">
        <v>33</v>
      </c>
      <c r="J209" s="30" t="s">
        <v>33</v>
      </c>
    </row>
    <row r="210" spans="1:10" ht="17.25" customHeight="1" x14ac:dyDescent="0.2">
      <c r="A210" t="s">
        <v>955</v>
      </c>
      <c r="B210" s="254" t="s">
        <v>263</v>
      </c>
      <c r="C210" s="255"/>
      <c r="D210" s="255"/>
      <c r="E210" s="255"/>
      <c r="F210" s="255"/>
      <c r="G210" s="255"/>
      <c r="H210" s="30" t="s">
        <v>32</v>
      </c>
      <c r="I210" s="30" t="s">
        <v>33</v>
      </c>
      <c r="J210" s="30" t="s">
        <v>33</v>
      </c>
    </row>
    <row r="211" spans="1:10" ht="17.25" customHeight="1" x14ac:dyDescent="0.2">
      <c r="A211" t="s">
        <v>956</v>
      </c>
      <c r="B211" s="254" t="s">
        <v>264</v>
      </c>
      <c r="C211" s="255"/>
      <c r="D211" s="255"/>
      <c r="E211" s="255"/>
      <c r="F211" s="255"/>
      <c r="G211" s="255"/>
      <c r="H211" s="30" t="s">
        <v>33</v>
      </c>
      <c r="I211" s="30" t="s">
        <v>33</v>
      </c>
      <c r="J211" s="30" t="s">
        <v>33</v>
      </c>
    </row>
    <row r="212" spans="1:10" ht="17.25" customHeight="1" x14ac:dyDescent="0.2">
      <c r="A212" t="s">
        <v>957</v>
      </c>
      <c r="B212" s="256" t="s">
        <v>265</v>
      </c>
      <c r="C212" s="257"/>
      <c r="D212" s="257"/>
      <c r="E212" s="257"/>
      <c r="F212" s="257"/>
      <c r="G212" s="257"/>
      <c r="H212" s="21"/>
      <c r="I212" s="21"/>
      <c r="J212" s="21"/>
    </row>
    <row r="213" spans="1:10" ht="17.25" customHeight="1" x14ac:dyDescent="0.2">
      <c r="A213" t="s">
        <v>958</v>
      </c>
      <c r="B213" s="251" t="s">
        <v>266</v>
      </c>
      <c r="C213" s="252"/>
      <c r="D213" s="252"/>
      <c r="E213" s="252"/>
      <c r="F213" s="252"/>
      <c r="G213" s="252"/>
      <c r="H213" s="30" t="s">
        <v>267</v>
      </c>
      <c r="I213" s="30" t="s">
        <v>267</v>
      </c>
      <c r="J213" s="30" t="s">
        <v>267</v>
      </c>
    </row>
    <row r="214" spans="1:10" ht="17.25" customHeight="1" x14ac:dyDescent="0.2">
      <c r="A214" t="s">
        <v>959</v>
      </c>
      <c r="B214" s="251" t="s">
        <v>268</v>
      </c>
      <c r="C214" s="252"/>
      <c r="D214" s="252"/>
      <c r="E214" s="252"/>
      <c r="F214" s="252"/>
      <c r="G214" s="252"/>
      <c r="H214" s="30" t="s">
        <v>267</v>
      </c>
      <c r="I214" s="30" t="s">
        <v>267</v>
      </c>
      <c r="J214" s="30" t="s">
        <v>267</v>
      </c>
    </row>
    <row r="215" spans="1:10" x14ac:dyDescent="0.2">
      <c r="B215" s="12"/>
      <c r="C215" s="12"/>
      <c r="D215" s="12"/>
      <c r="E215" s="12"/>
      <c r="F215" s="12"/>
      <c r="G215" s="12"/>
      <c r="H215" s="11"/>
      <c r="I215" s="11"/>
      <c r="J215" s="11"/>
    </row>
    <row r="216" spans="1:10" ht="19.5" customHeight="1" x14ac:dyDescent="0.2"/>
    <row r="217" spans="1:10" ht="15" customHeight="1" x14ac:dyDescent="0.2"/>
    <row r="218" spans="1:10" ht="15" customHeight="1" x14ac:dyDescent="0.2"/>
    <row r="219" spans="1:10" ht="15" customHeight="1" x14ac:dyDescent="0.2"/>
    <row r="220" spans="1:10" ht="15" customHeight="1" x14ac:dyDescent="0.2"/>
    <row r="221" spans="1:10" ht="15" customHeight="1" x14ac:dyDescent="0.2"/>
    <row r="223" spans="1:10" ht="15" customHeight="1" x14ac:dyDescent="0.2"/>
    <row r="224" spans="1:10" ht="15" customHeight="1" x14ac:dyDescent="0.2"/>
    <row r="225" ht="15" customHeight="1" x14ac:dyDescent="0.2"/>
    <row r="226" ht="15" customHeight="1" x14ac:dyDescent="0.2"/>
    <row r="227" ht="15" customHeight="1" x14ac:dyDescent="0.2"/>
    <row r="228" ht="15" customHeight="1" x14ac:dyDescent="0.2"/>
    <row r="230" ht="15" customHeight="1" x14ac:dyDescent="0.2"/>
    <row r="231" ht="15" customHeight="1" x14ac:dyDescent="0.2"/>
    <row r="232" ht="15" customHeight="1" x14ac:dyDescent="0.2"/>
    <row r="233" ht="15" customHeight="1" x14ac:dyDescent="0.2"/>
    <row r="234" ht="15" customHeight="1" x14ac:dyDescent="0.2"/>
    <row r="236" ht="15" customHeight="1" x14ac:dyDescent="0.2"/>
    <row r="237" ht="15" customHeight="1" x14ac:dyDescent="0.2"/>
    <row r="238" ht="15" customHeight="1" x14ac:dyDescent="0.2"/>
    <row r="239" ht="15" customHeight="1" x14ac:dyDescent="0.2"/>
    <row r="240" ht="15" customHeight="1" x14ac:dyDescent="0.2"/>
    <row r="241" ht="15" customHeight="1" x14ac:dyDescent="0.2"/>
    <row r="243" ht="15" customHeight="1" x14ac:dyDescent="0.2"/>
    <row r="244" ht="15" customHeight="1" x14ac:dyDescent="0.2"/>
    <row r="245" ht="15" customHeight="1" x14ac:dyDescent="0.2"/>
    <row r="246" ht="15" customHeight="1" x14ac:dyDescent="0.2"/>
    <row r="247" ht="15" customHeight="1" x14ac:dyDescent="0.2"/>
    <row r="248" ht="15" customHeight="1" x14ac:dyDescent="0.2"/>
    <row r="249" ht="15" customHeight="1" x14ac:dyDescent="0.2"/>
    <row r="250" ht="15" customHeight="1" x14ac:dyDescent="0.2"/>
    <row r="251" ht="15" customHeight="1" x14ac:dyDescent="0.2"/>
    <row r="253" ht="15" customHeight="1" x14ac:dyDescent="0.2"/>
    <row r="254" ht="15" customHeight="1" x14ac:dyDescent="0.2"/>
    <row r="255" ht="15" customHeight="1" x14ac:dyDescent="0.2"/>
    <row r="256" ht="15" customHeight="1" x14ac:dyDescent="0.2"/>
    <row r="257" ht="15" customHeight="1" x14ac:dyDescent="0.2"/>
    <row r="259" ht="15" customHeight="1" x14ac:dyDescent="0.2"/>
    <row r="260" ht="15" customHeight="1" x14ac:dyDescent="0.2"/>
    <row r="261" ht="15" customHeight="1" x14ac:dyDescent="0.2"/>
    <row r="262" ht="15" customHeight="1" x14ac:dyDescent="0.2"/>
    <row r="263" ht="15" customHeight="1" x14ac:dyDescent="0.2"/>
    <row r="264" ht="15" customHeight="1" x14ac:dyDescent="0.2"/>
    <row r="265" ht="15" customHeight="1" x14ac:dyDescent="0.2"/>
    <row r="266" ht="15" customHeight="1" x14ac:dyDescent="0.2"/>
    <row r="268" ht="15" customHeight="1" x14ac:dyDescent="0.2"/>
    <row r="269" ht="15" customHeight="1" x14ac:dyDescent="0.2"/>
    <row r="270" ht="15" customHeight="1" x14ac:dyDescent="0.2"/>
    <row r="271" ht="15" customHeight="1" x14ac:dyDescent="0.2"/>
    <row r="272" ht="15" customHeight="1" x14ac:dyDescent="0.2"/>
    <row r="273" ht="15" customHeight="1" x14ac:dyDescent="0.2"/>
    <row r="274" ht="15" customHeight="1" x14ac:dyDescent="0.2"/>
    <row r="275" ht="15" customHeight="1" x14ac:dyDescent="0.2"/>
    <row r="277" ht="15" customHeight="1" x14ac:dyDescent="0.2"/>
    <row r="278" ht="15" customHeight="1" x14ac:dyDescent="0.2"/>
    <row r="279" ht="15" customHeight="1" x14ac:dyDescent="0.2"/>
    <row r="280" ht="15" customHeight="1" x14ac:dyDescent="0.2"/>
    <row r="281" ht="15" customHeight="1" x14ac:dyDescent="0.2"/>
    <row r="282" ht="15" customHeight="1" x14ac:dyDescent="0.2"/>
    <row r="284" ht="15" customHeight="1" x14ac:dyDescent="0.2"/>
    <row r="285" ht="15" customHeight="1" x14ac:dyDescent="0.2"/>
    <row r="286" ht="15" customHeight="1" x14ac:dyDescent="0.2"/>
    <row r="287" ht="15" customHeight="1" x14ac:dyDescent="0.2"/>
    <row r="288" ht="15" customHeight="1" x14ac:dyDescent="0.2"/>
    <row r="289" ht="15" customHeight="1" x14ac:dyDescent="0.2"/>
    <row r="290" ht="15" customHeight="1" x14ac:dyDescent="0.2"/>
    <row r="291" ht="15" customHeight="1" x14ac:dyDescent="0.2"/>
    <row r="293" ht="15" customHeight="1" x14ac:dyDescent="0.2"/>
    <row r="294" ht="15" customHeight="1" x14ac:dyDescent="0.2"/>
    <row r="295" ht="15" customHeight="1" x14ac:dyDescent="0.2"/>
    <row r="296" ht="15" customHeight="1" x14ac:dyDescent="0.2"/>
    <row r="297" ht="15" customHeight="1" x14ac:dyDescent="0.2"/>
    <row r="298" ht="15" customHeight="1" x14ac:dyDescent="0.2"/>
    <row r="300" ht="15" customHeight="1" x14ac:dyDescent="0.2"/>
    <row r="301" ht="15" customHeight="1" x14ac:dyDescent="0.2"/>
    <row r="302" ht="15" customHeight="1" x14ac:dyDescent="0.2"/>
    <row r="303" ht="15" customHeight="1" x14ac:dyDescent="0.2"/>
    <row r="305" ht="15" customHeight="1" x14ac:dyDescent="0.2"/>
    <row r="306" ht="15" customHeight="1" x14ac:dyDescent="0.2"/>
    <row r="307" ht="15" customHeight="1" x14ac:dyDescent="0.2"/>
    <row r="308" ht="15" customHeight="1" x14ac:dyDescent="0.2"/>
    <row r="309" ht="15" customHeight="1" x14ac:dyDescent="0.2"/>
    <row r="310" ht="15" customHeight="1" x14ac:dyDescent="0.2"/>
    <row r="311" ht="15" customHeight="1" x14ac:dyDescent="0.2"/>
    <row r="313" ht="15" customHeight="1" x14ac:dyDescent="0.2"/>
    <row r="314" ht="15" customHeight="1" x14ac:dyDescent="0.2"/>
    <row r="315" ht="15" customHeight="1" x14ac:dyDescent="0.2"/>
    <row r="316" ht="15" customHeight="1" x14ac:dyDescent="0.2"/>
    <row r="317" ht="15" customHeight="1" x14ac:dyDescent="0.2"/>
    <row r="318" ht="15" customHeight="1" x14ac:dyDescent="0.2"/>
    <row r="319" ht="15" customHeight="1" x14ac:dyDescent="0.2"/>
    <row r="320" ht="15" customHeight="1" x14ac:dyDescent="0.2"/>
    <row r="321" ht="15" customHeight="1" x14ac:dyDescent="0.2"/>
    <row r="322" ht="15" customHeight="1" x14ac:dyDescent="0.2"/>
    <row r="323" ht="15" customHeight="1" x14ac:dyDescent="0.2"/>
    <row r="324" ht="15" customHeight="1" x14ac:dyDescent="0.2"/>
    <row r="326" ht="15" customHeight="1" x14ac:dyDescent="0.2"/>
    <row r="328" ht="15" customHeight="1" x14ac:dyDescent="0.2"/>
    <row r="329" ht="15" customHeight="1" x14ac:dyDescent="0.2"/>
    <row r="330" ht="15" customHeight="1" x14ac:dyDescent="0.2"/>
    <row r="331" ht="15" customHeight="1" x14ac:dyDescent="0.2"/>
    <row r="332" ht="15" customHeight="1" x14ac:dyDescent="0.2"/>
    <row r="333" ht="15" customHeight="1" x14ac:dyDescent="0.2"/>
    <row r="334" ht="15" customHeight="1" x14ac:dyDescent="0.2"/>
    <row r="335" ht="15" customHeight="1" x14ac:dyDescent="0.2"/>
    <row r="336" ht="15" customHeight="1" x14ac:dyDescent="0.2"/>
    <row r="338" ht="15" customHeight="1" x14ac:dyDescent="0.2"/>
    <row r="339" ht="15" customHeight="1" x14ac:dyDescent="0.2"/>
    <row r="340" ht="15" customHeight="1" x14ac:dyDescent="0.2"/>
    <row r="341" ht="15" customHeight="1" x14ac:dyDescent="0.2"/>
    <row r="342" ht="15" customHeight="1" x14ac:dyDescent="0.2"/>
    <row r="343" ht="15" customHeight="1" x14ac:dyDescent="0.2"/>
    <row r="344" ht="15" customHeight="1" x14ac:dyDescent="0.2"/>
    <row r="346" ht="15" customHeight="1" x14ac:dyDescent="0.2"/>
    <row r="349" ht="15" customHeight="1" x14ac:dyDescent="0.2"/>
    <row r="350" ht="15" customHeight="1" x14ac:dyDescent="0.2"/>
    <row r="351" ht="15" customHeight="1" x14ac:dyDescent="0.2"/>
    <row r="355" ht="15" customHeight="1" x14ac:dyDescent="0.2"/>
    <row r="356" ht="15" customHeight="1" x14ac:dyDescent="0.2"/>
    <row r="357" ht="15" customHeight="1" x14ac:dyDescent="0.2"/>
    <row r="358" ht="15" customHeight="1" x14ac:dyDescent="0.2"/>
    <row r="359" ht="15" customHeight="1" x14ac:dyDescent="0.2"/>
    <row r="360" ht="15" customHeight="1" x14ac:dyDescent="0.2"/>
    <row r="362" ht="15" customHeight="1" x14ac:dyDescent="0.2"/>
    <row r="363" ht="15" customHeight="1" x14ac:dyDescent="0.2"/>
    <row r="364" ht="15" customHeight="1" x14ac:dyDescent="0.2"/>
    <row r="365" ht="15" customHeight="1" x14ac:dyDescent="0.2"/>
    <row r="366" ht="15" customHeight="1" x14ac:dyDescent="0.2"/>
    <row r="367" ht="15" customHeight="1" x14ac:dyDescent="0.2"/>
    <row r="368" ht="15" customHeight="1" x14ac:dyDescent="0.2"/>
    <row r="369" ht="15" customHeight="1" x14ac:dyDescent="0.2"/>
    <row r="371" ht="15" customHeight="1" x14ac:dyDescent="0.2"/>
    <row r="372" ht="15" customHeight="1" x14ac:dyDescent="0.2"/>
    <row r="373" ht="15" customHeight="1" x14ac:dyDescent="0.2"/>
    <row r="374" ht="15" customHeight="1" x14ac:dyDescent="0.2"/>
    <row r="375" ht="15" customHeight="1" x14ac:dyDescent="0.2"/>
    <row r="376" ht="15" customHeight="1" x14ac:dyDescent="0.2"/>
    <row r="377" ht="15" customHeight="1" x14ac:dyDescent="0.2"/>
    <row r="378" ht="15" customHeight="1" x14ac:dyDescent="0.2"/>
    <row r="380" ht="15" customHeight="1" x14ac:dyDescent="0.2"/>
    <row r="381" ht="15" customHeight="1" x14ac:dyDescent="0.2"/>
    <row r="382" ht="15" customHeight="1" x14ac:dyDescent="0.2"/>
    <row r="383" ht="15" customHeight="1" x14ac:dyDescent="0.2"/>
    <row r="384" ht="15" customHeight="1" x14ac:dyDescent="0.2"/>
    <row r="385" ht="15" customHeight="1" x14ac:dyDescent="0.2"/>
    <row r="387" ht="15" customHeight="1" x14ac:dyDescent="0.2"/>
    <row r="388" ht="15" customHeight="1" x14ac:dyDescent="0.2"/>
    <row r="389" ht="15" customHeight="1" x14ac:dyDescent="0.2"/>
    <row r="390" ht="15" customHeight="1" x14ac:dyDescent="0.2"/>
    <row r="391" ht="15" customHeight="1" x14ac:dyDescent="0.2"/>
    <row r="392" ht="15" customHeight="1" x14ac:dyDescent="0.2"/>
    <row r="393" ht="15" customHeight="1" x14ac:dyDescent="0.2"/>
    <row r="395" ht="15" customHeight="1" x14ac:dyDescent="0.2"/>
    <row r="396" ht="15" customHeight="1" x14ac:dyDescent="0.2"/>
    <row r="397" ht="15" customHeight="1" x14ac:dyDescent="0.2"/>
    <row r="398" ht="15" customHeight="1" x14ac:dyDescent="0.2"/>
    <row r="400" ht="15" customHeight="1" x14ac:dyDescent="0.2"/>
    <row r="401" ht="15" customHeight="1" x14ac:dyDescent="0.2"/>
    <row r="402" ht="15" customHeight="1" x14ac:dyDescent="0.2"/>
    <row r="403" ht="15" customHeight="1" x14ac:dyDescent="0.2"/>
    <row r="405" ht="15" customHeight="1" x14ac:dyDescent="0.2"/>
    <row r="406" ht="15" customHeight="1" x14ac:dyDescent="0.2"/>
    <row r="408" ht="15" customHeight="1" x14ac:dyDescent="0.2"/>
    <row r="409" ht="15" customHeight="1" x14ac:dyDescent="0.2"/>
    <row r="410" ht="15" customHeight="1" x14ac:dyDescent="0.2"/>
    <row r="411" ht="15" customHeight="1" x14ac:dyDescent="0.2"/>
    <row r="412" ht="15" customHeight="1" x14ac:dyDescent="0.2"/>
    <row r="413" ht="15" customHeight="1" x14ac:dyDescent="0.2"/>
    <row r="414" ht="15" customHeight="1" x14ac:dyDescent="0.2"/>
    <row r="415" ht="15" customHeight="1" x14ac:dyDescent="0.2"/>
    <row r="416" ht="15" customHeight="1" x14ac:dyDescent="0.2"/>
    <row r="418" ht="15" customHeight="1" x14ac:dyDescent="0.2"/>
    <row r="419" ht="15" customHeight="1" x14ac:dyDescent="0.2"/>
    <row r="420" ht="15" customHeight="1" x14ac:dyDescent="0.2"/>
    <row r="421" ht="15" customHeight="1" x14ac:dyDescent="0.2"/>
    <row r="422" ht="15" customHeight="1" x14ac:dyDescent="0.2"/>
    <row r="424" ht="15" customHeight="1" x14ac:dyDescent="0.2"/>
    <row r="425" ht="15" customHeight="1" x14ac:dyDescent="0.2"/>
    <row r="426" ht="15" customHeight="1" x14ac:dyDescent="0.2"/>
    <row r="427" ht="15" customHeight="1" x14ac:dyDescent="0.2"/>
    <row r="428" ht="15" customHeight="1" x14ac:dyDescent="0.2"/>
    <row r="429" ht="15" customHeight="1" x14ac:dyDescent="0.2"/>
    <row r="430" ht="15" customHeight="1" x14ac:dyDescent="0.2"/>
    <row r="431" ht="15" customHeight="1" x14ac:dyDescent="0.2"/>
    <row r="433" ht="15" customHeight="1" x14ac:dyDescent="0.2"/>
    <row r="434" ht="15" customHeight="1" x14ac:dyDescent="0.2"/>
    <row r="435" ht="15" customHeight="1" x14ac:dyDescent="0.2"/>
    <row r="436" ht="15" customHeight="1" x14ac:dyDescent="0.2"/>
    <row r="438" ht="15" customHeight="1" x14ac:dyDescent="0.2"/>
    <row r="439" ht="15" customHeight="1" x14ac:dyDescent="0.2"/>
    <row r="441" ht="15" customHeight="1" x14ac:dyDescent="0.2"/>
    <row r="442" ht="15" customHeight="1" x14ac:dyDescent="0.2"/>
    <row r="443" ht="15" customHeight="1" x14ac:dyDescent="0.2"/>
    <row r="444" ht="15" customHeight="1" x14ac:dyDescent="0.2"/>
    <row r="446" ht="15" customHeight="1" x14ac:dyDescent="0.2"/>
    <row r="447" ht="15" customHeight="1" x14ac:dyDescent="0.2"/>
    <row r="448" ht="15" customHeight="1" x14ac:dyDescent="0.2"/>
    <row r="449" ht="15" customHeight="1" x14ac:dyDescent="0.2"/>
    <row r="450" ht="15" customHeight="1" x14ac:dyDescent="0.2"/>
    <row r="452" ht="15" customHeight="1" x14ac:dyDescent="0.2"/>
    <row r="453" ht="15" customHeight="1" x14ac:dyDescent="0.2"/>
  </sheetData>
  <sheetProtection sheet="1" objects="1" scenarios="1"/>
  <mergeCells count="214">
    <mergeCell ref="B105:G105"/>
    <mergeCell ref="B106:G106"/>
    <mergeCell ref="B121:G121"/>
    <mergeCell ref="B95:J95"/>
    <mergeCell ref="B27:G27"/>
    <mergeCell ref="B28:G28"/>
    <mergeCell ref="B59:G59"/>
    <mergeCell ref="B60:G60"/>
    <mergeCell ref="B61:G61"/>
    <mergeCell ref="B62:G62"/>
    <mergeCell ref="B54:G54"/>
    <mergeCell ref="B114:G114"/>
    <mergeCell ref="B115:G115"/>
    <mergeCell ref="B116:G116"/>
    <mergeCell ref="B117:G117"/>
    <mergeCell ref="B118:G118"/>
    <mergeCell ref="B109:G109"/>
    <mergeCell ref="B110:G110"/>
    <mergeCell ref="B111:G111"/>
    <mergeCell ref="B112:G112"/>
    <mergeCell ref="B113:G113"/>
    <mergeCell ref="B107:G107"/>
    <mergeCell ref="B108:G108"/>
    <mergeCell ref="B99:G99"/>
    <mergeCell ref="B214:G214"/>
    <mergeCell ref="B209:G209"/>
    <mergeCell ref="B210:G210"/>
    <mergeCell ref="B211:G211"/>
    <mergeCell ref="B212:G212"/>
    <mergeCell ref="B213:G213"/>
    <mergeCell ref="B206:G206"/>
    <mergeCell ref="B207:G207"/>
    <mergeCell ref="B208:G208"/>
    <mergeCell ref="B201:G201"/>
    <mergeCell ref="B202:G202"/>
    <mergeCell ref="B203:G203"/>
    <mergeCell ref="B204:G204"/>
    <mergeCell ref="B205:G205"/>
    <mergeCell ref="B196:G196"/>
    <mergeCell ref="B197:G197"/>
    <mergeCell ref="B198:G198"/>
    <mergeCell ref="B199:G199"/>
    <mergeCell ref="B200:G200"/>
    <mergeCell ref="B191:G191"/>
    <mergeCell ref="B192:G192"/>
    <mergeCell ref="B193:G193"/>
    <mergeCell ref="B194:G194"/>
    <mergeCell ref="B195:G195"/>
    <mergeCell ref="B186:G186"/>
    <mergeCell ref="B187:G187"/>
    <mergeCell ref="B188:G188"/>
    <mergeCell ref="B189:G189"/>
    <mergeCell ref="B190:G190"/>
    <mergeCell ref="B181:G181"/>
    <mergeCell ref="B182:G182"/>
    <mergeCell ref="B183:G183"/>
    <mergeCell ref="B184:G184"/>
    <mergeCell ref="B185:G185"/>
    <mergeCell ref="B176:G176"/>
    <mergeCell ref="B177:G177"/>
    <mergeCell ref="B178:G178"/>
    <mergeCell ref="B179:G179"/>
    <mergeCell ref="B180:G180"/>
    <mergeCell ref="B171:G171"/>
    <mergeCell ref="B172:G172"/>
    <mergeCell ref="B173:G173"/>
    <mergeCell ref="B174:G174"/>
    <mergeCell ref="B175:G175"/>
    <mergeCell ref="B166:G166"/>
    <mergeCell ref="B167:G167"/>
    <mergeCell ref="B168:G168"/>
    <mergeCell ref="B169:G169"/>
    <mergeCell ref="B170:G170"/>
    <mergeCell ref="B163:G163"/>
    <mergeCell ref="B164:G164"/>
    <mergeCell ref="B165:G165"/>
    <mergeCell ref="B158:G158"/>
    <mergeCell ref="B159:G159"/>
    <mergeCell ref="B160:G160"/>
    <mergeCell ref="B161:G161"/>
    <mergeCell ref="B162:G162"/>
    <mergeCell ref="B153:G153"/>
    <mergeCell ref="B154:G154"/>
    <mergeCell ref="B155:G155"/>
    <mergeCell ref="B156:G156"/>
    <mergeCell ref="B157:G157"/>
    <mergeCell ref="B148:G148"/>
    <mergeCell ref="B149:G149"/>
    <mergeCell ref="B150:G150"/>
    <mergeCell ref="B151:G151"/>
    <mergeCell ref="B152:G152"/>
    <mergeCell ref="B143:G143"/>
    <mergeCell ref="B144:G144"/>
    <mergeCell ref="B145:G145"/>
    <mergeCell ref="B146:G146"/>
    <mergeCell ref="B147:G147"/>
    <mergeCell ref="B138:G138"/>
    <mergeCell ref="B139:G139"/>
    <mergeCell ref="B140:G140"/>
    <mergeCell ref="B141:G141"/>
    <mergeCell ref="B142:G142"/>
    <mergeCell ref="B133:G133"/>
    <mergeCell ref="B134:G134"/>
    <mergeCell ref="B135:G135"/>
    <mergeCell ref="B136:G136"/>
    <mergeCell ref="B137:G137"/>
    <mergeCell ref="B128:G128"/>
    <mergeCell ref="B129:G129"/>
    <mergeCell ref="B130:G130"/>
    <mergeCell ref="B131:G131"/>
    <mergeCell ref="B132:G132"/>
    <mergeCell ref="B119:G119"/>
    <mergeCell ref="B120:G120"/>
    <mergeCell ref="B125:G125"/>
    <mergeCell ref="B126:G126"/>
    <mergeCell ref="B127:G127"/>
    <mergeCell ref="B122:G122"/>
    <mergeCell ref="B123:G123"/>
    <mergeCell ref="B124:G124"/>
    <mergeCell ref="B100:G100"/>
    <mergeCell ref="B101:G101"/>
    <mergeCell ref="B102:G102"/>
    <mergeCell ref="B103:G103"/>
    <mergeCell ref="B104:G104"/>
    <mergeCell ref="B93:G93"/>
    <mergeCell ref="B94:G94"/>
    <mergeCell ref="B96:G96"/>
    <mergeCell ref="B97:G97"/>
    <mergeCell ref="B98:G98"/>
    <mergeCell ref="B87:G87"/>
    <mergeCell ref="B88:G88"/>
    <mergeCell ref="B89:G89"/>
    <mergeCell ref="B90:G90"/>
    <mergeCell ref="B91:G91"/>
    <mergeCell ref="B92:G92"/>
    <mergeCell ref="B81:G81"/>
    <mergeCell ref="B82:G82"/>
    <mergeCell ref="B83:G83"/>
    <mergeCell ref="B84:G84"/>
    <mergeCell ref="B85:G85"/>
    <mergeCell ref="B86:G86"/>
    <mergeCell ref="B75:G75"/>
    <mergeCell ref="B76:G76"/>
    <mergeCell ref="B77:G77"/>
    <mergeCell ref="B78:G78"/>
    <mergeCell ref="B79:G79"/>
    <mergeCell ref="B80:G80"/>
    <mergeCell ref="B69:G69"/>
    <mergeCell ref="B70:G70"/>
    <mergeCell ref="B71:G71"/>
    <mergeCell ref="B72:G72"/>
    <mergeCell ref="B73:G73"/>
    <mergeCell ref="B74:G74"/>
    <mergeCell ref="B53:G53"/>
    <mergeCell ref="B55:G55"/>
    <mergeCell ref="B56:G56"/>
    <mergeCell ref="B57:G57"/>
    <mergeCell ref="B58:G58"/>
    <mergeCell ref="B68:G68"/>
    <mergeCell ref="B63:G63"/>
    <mergeCell ref="B64:G64"/>
    <mergeCell ref="B65:G65"/>
    <mergeCell ref="B66:G66"/>
    <mergeCell ref="B67:G67"/>
    <mergeCell ref="B47:G47"/>
    <mergeCell ref="B48:G48"/>
    <mergeCell ref="B49:G49"/>
    <mergeCell ref="B50:G50"/>
    <mergeCell ref="B51:G51"/>
    <mergeCell ref="B52:G52"/>
    <mergeCell ref="B41:G41"/>
    <mergeCell ref="B42:G42"/>
    <mergeCell ref="B43:G43"/>
    <mergeCell ref="B44:G44"/>
    <mergeCell ref="B45:G45"/>
    <mergeCell ref="B46:G46"/>
    <mergeCell ref="B35:G35"/>
    <mergeCell ref="B36:G36"/>
    <mergeCell ref="B37:G37"/>
    <mergeCell ref="B38:G38"/>
    <mergeCell ref="B39:G39"/>
    <mergeCell ref="B40:G40"/>
    <mergeCell ref="B29:G29"/>
    <mergeCell ref="B30:G30"/>
    <mergeCell ref="B31:G31"/>
    <mergeCell ref="B32:G32"/>
    <mergeCell ref="B33:G33"/>
    <mergeCell ref="B34:G34"/>
    <mergeCell ref="B21:G21"/>
    <mergeCell ref="B22:G22"/>
    <mergeCell ref="B23:G23"/>
    <mergeCell ref="B24:G24"/>
    <mergeCell ref="B25:G25"/>
    <mergeCell ref="B26:G26"/>
    <mergeCell ref="B15:G15"/>
    <mergeCell ref="B16:G16"/>
    <mergeCell ref="B17:G17"/>
    <mergeCell ref="B18:G18"/>
    <mergeCell ref="B19:G19"/>
    <mergeCell ref="B20:G20"/>
    <mergeCell ref="B9:G9"/>
    <mergeCell ref="B10:G10"/>
    <mergeCell ref="B11:G11"/>
    <mergeCell ref="B12:G12"/>
    <mergeCell ref="B13:G13"/>
    <mergeCell ref="B14:G14"/>
    <mergeCell ref="B1:J1"/>
    <mergeCell ref="B2:G2"/>
    <mergeCell ref="B4:G4"/>
    <mergeCell ref="B5:G5"/>
    <mergeCell ref="B6:G6"/>
    <mergeCell ref="B7:G7"/>
    <mergeCell ref="B8:G8"/>
    <mergeCell ref="B3:G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1">
    <tabColor theme="8" tint="-0.249977111117893"/>
    <pageSetUpPr fitToPage="1"/>
  </sheetPr>
  <dimension ref="A1:N640"/>
  <sheetViews>
    <sheetView workbookViewId="0">
      <pane ySplit="6" topLeftCell="A7" activePane="bottomLeft" state="frozen"/>
      <selection pane="bottomLeft"/>
    </sheetView>
  </sheetViews>
  <sheetFormatPr baseColWidth="10" defaultColWidth="9.1640625" defaultRowHeight="16" x14ac:dyDescent="0.2"/>
  <cols>
    <col min="1" max="1" width="9.1640625" style="34"/>
    <col min="2" max="2" width="45.5" style="34" bestFit="1" customWidth="1"/>
    <col min="3" max="3" width="7.33203125" style="34" customWidth="1"/>
    <col min="4" max="4" width="7" style="34" customWidth="1"/>
    <col min="5" max="5" width="5.5" style="34" customWidth="1"/>
    <col min="6" max="7" width="9.1640625" style="34" customWidth="1"/>
    <col min="8" max="8" width="4.6640625" style="50" customWidth="1"/>
    <col min="9" max="11" width="8.1640625" style="34" bestFit="1" customWidth="1"/>
    <col min="12" max="12" width="12.83203125" style="34" customWidth="1"/>
    <col min="13" max="13" width="16" style="34" customWidth="1"/>
    <col min="14" max="14" width="10" style="34" bestFit="1" customWidth="1"/>
    <col min="15" max="15" width="31.1640625" style="34" customWidth="1"/>
    <col min="16" max="16384" width="9.1640625" style="34"/>
  </cols>
  <sheetData>
    <row r="1" spans="1:14" x14ac:dyDescent="0.2">
      <c r="B1" s="32" t="s">
        <v>966</v>
      </c>
      <c r="C1" s="33"/>
      <c r="D1" s="33"/>
      <c r="E1" s="33"/>
      <c r="F1" s="33"/>
      <c r="G1" s="33"/>
      <c r="H1" s="46"/>
      <c r="I1" s="33"/>
      <c r="J1" s="33"/>
      <c r="K1" s="33"/>
      <c r="L1" s="33"/>
      <c r="M1" s="33"/>
      <c r="N1" s="33"/>
    </row>
    <row r="2" spans="1:14" x14ac:dyDescent="0.2">
      <c r="B2" s="265" t="s">
        <v>965</v>
      </c>
      <c r="C2" s="265"/>
      <c r="D2" s="265"/>
      <c r="E2" s="265"/>
      <c r="F2" s="265"/>
      <c r="G2" s="265"/>
      <c r="H2" s="265"/>
      <c r="I2" s="265"/>
      <c r="J2" s="265"/>
      <c r="K2" s="265"/>
      <c r="L2" s="265"/>
      <c r="M2" s="265"/>
      <c r="N2" s="265"/>
    </row>
    <row r="3" spans="1:14" x14ac:dyDescent="0.2">
      <c r="B3" s="35" t="s">
        <v>1641</v>
      </c>
      <c r="C3" s="33"/>
      <c r="D3" s="33"/>
      <c r="E3" s="33"/>
      <c r="F3" s="33"/>
      <c r="G3" s="33"/>
      <c r="H3" s="46"/>
      <c r="I3" s="33"/>
      <c r="J3" s="33"/>
      <c r="K3" s="33"/>
      <c r="L3" s="33"/>
      <c r="M3" s="33"/>
      <c r="N3" s="33"/>
    </row>
    <row r="4" spans="1:14" ht="15.75" customHeight="1" x14ac:dyDescent="0.2">
      <c r="A4" s="280" t="s">
        <v>967</v>
      </c>
      <c r="B4" s="280"/>
      <c r="C4" s="280"/>
      <c r="D4" s="280"/>
      <c r="E4" s="280"/>
      <c r="F4" s="280"/>
      <c r="G4" s="280"/>
      <c r="H4" s="280"/>
      <c r="I4" s="280"/>
      <c r="J4" s="280"/>
      <c r="K4" s="280"/>
      <c r="L4" s="280"/>
      <c r="M4" s="280"/>
      <c r="N4" s="281"/>
    </row>
    <row r="5" spans="1:14" ht="15.75" customHeight="1" x14ac:dyDescent="0.2">
      <c r="A5" s="282" t="s">
        <v>1165</v>
      </c>
      <c r="B5" s="268" t="s">
        <v>968</v>
      </c>
      <c r="C5" s="270" t="s">
        <v>969</v>
      </c>
      <c r="D5" s="271"/>
      <c r="E5" s="271"/>
      <c r="F5" s="271"/>
      <c r="G5" s="271"/>
      <c r="H5" s="272"/>
      <c r="I5" s="273" t="s">
        <v>1163</v>
      </c>
      <c r="J5" s="274"/>
      <c r="K5" s="275"/>
      <c r="L5" s="273" t="s">
        <v>1164</v>
      </c>
      <c r="M5" s="274"/>
      <c r="N5" s="275"/>
    </row>
    <row r="6" spans="1:14" ht="17" x14ac:dyDescent="0.2">
      <c r="A6" s="283"/>
      <c r="B6" s="269"/>
      <c r="C6" s="36" t="s">
        <v>970</v>
      </c>
      <c r="D6" s="36" t="s">
        <v>971</v>
      </c>
      <c r="E6" s="36" t="s">
        <v>972</v>
      </c>
      <c r="F6" s="276" t="s">
        <v>973</v>
      </c>
      <c r="G6" s="277"/>
      <c r="H6" s="37" t="s">
        <v>974</v>
      </c>
      <c r="I6" s="37" t="s">
        <v>975</v>
      </c>
      <c r="J6" s="37" t="s">
        <v>976</v>
      </c>
      <c r="K6" s="37" t="s">
        <v>977</v>
      </c>
      <c r="L6" s="37" t="s">
        <v>975</v>
      </c>
      <c r="M6" s="37" t="s">
        <v>976</v>
      </c>
      <c r="N6" s="37" t="s">
        <v>977</v>
      </c>
    </row>
    <row r="7" spans="1:14" ht="17" x14ac:dyDescent="0.2">
      <c r="A7" s="34" t="s">
        <v>748</v>
      </c>
      <c r="B7" s="38" t="s">
        <v>1295</v>
      </c>
      <c r="C7" s="39"/>
      <c r="D7" s="39"/>
      <c r="E7" s="39"/>
      <c r="F7" s="266"/>
      <c r="G7" s="267"/>
      <c r="H7" s="47"/>
      <c r="I7" s="39"/>
      <c r="J7" s="39"/>
      <c r="K7" s="39"/>
      <c r="L7" s="39"/>
      <c r="M7" s="39"/>
      <c r="N7" s="39"/>
    </row>
    <row r="8" spans="1:14" ht="17" x14ac:dyDescent="0.2">
      <c r="A8" s="34" t="s">
        <v>749</v>
      </c>
      <c r="B8" s="40" t="s">
        <v>1296</v>
      </c>
      <c r="C8" s="41"/>
      <c r="D8" s="41"/>
      <c r="E8" s="41"/>
      <c r="F8" s="263"/>
      <c r="G8" s="264"/>
      <c r="H8" s="48" t="s">
        <v>980</v>
      </c>
      <c r="I8" s="42" t="s">
        <v>963</v>
      </c>
      <c r="J8" s="42" t="s">
        <v>963</v>
      </c>
      <c r="K8" s="42" t="s">
        <v>963</v>
      </c>
      <c r="L8" s="43" t="s">
        <v>964</v>
      </c>
      <c r="M8" s="40" t="s">
        <v>963</v>
      </c>
      <c r="N8" s="40" t="s">
        <v>963</v>
      </c>
    </row>
    <row r="9" spans="1:14" ht="17" x14ac:dyDescent="0.2">
      <c r="A9" s="34" t="s">
        <v>750</v>
      </c>
      <c r="B9" s="40" t="s">
        <v>1297</v>
      </c>
      <c r="C9" s="41"/>
      <c r="D9" s="41"/>
      <c r="E9" s="41"/>
      <c r="F9" s="263"/>
      <c r="G9" s="264"/>
      <c r="H9" s="48" t="s">
        <v>980</v>
      </c>
      <c r="I9" s="42" t="s">
        <v>963</v>
      </c>
      <c r="J9" s="42" t="s">
        <v>963</v>
      </c>
      <c r="K9" s="42" t="s">
        <v>963</v>
      </c>
      <c r="L9" s="43" t="s">
        <v>964</v>
      </c>
      <c r="M9" s="40" t="s">
        <v>963</v>
      </c>
      <c r="N9" s="40" t="s">
        <v>963</v>
      </c>
    </row>
    <row r="10" spans="1:14" ht="17" x14ac:dyDescent="0.2">
      <c r="A10" s="34" t="s">
        <v>751</v>
      </c>
      <c r="B10" s="40" t="s">
        <v>1298</v>
      </c>
      <c r="C10" s="41"/>
      <c r="D10" s="41"/>
      <c r="E10" s="41"/>
      <c r="F10" s="263"/>
      <c r="G10" s="264"/>
      <c r="H10" s="48" t="s">
        <v>980</v>
      </c>
      <c r="I10" s="42" t="s">
        <v>963</v>
      </c>
      <c r="J10" s="42" t="s">
        <v>963</v>
      </c>
      <c r="K10" s="42" t="s">
        <v>963</v>
      </c>
      <c r="L10" s="43" t="s">
        <v>964</v>
      </c>
      <c r="M10" s="40" t="s">
        <v>963</v>
      </c>
      <c r="N10" s="40" t="s">
        <v>963</v>
      </c>
    </row>
    <row r="11" spans="1:14" ht="17" x14ac:dyDescent="0.2">
      <c r="A11" s="34" t="s">
        <v>752</v>
      </c>
      <c r="B11" s="38" t="s">
        <v>1299</v>
      </c>
      <c r="C11" s="39"/>
      <c r="D11" s="39"/>
      <c r="E11" s="39"/>
      <c r="F11" s="266"/>
      <c r="G11" s="267"/>
      <c r="H11" s="47"/>
      <c r="I11" s="39"/>
      <c r="J11" s="39"/>
      <c r="K11" s="39"/>
      <c r="L11" s="39"/>
      <c r="M11" s="39"/>
      <c r="N11" s="39"/>
    </row>
    <row r="12" spans="1:14" ht="17" x14ac:dyDescent="0.2">
      <c r="A12" s="34" t="s">
        <v>753</v>
      </c>
      <c r="B12" s="40" t="s">
        <v>1597</v>
      </c>
      <c r="C12" s="41"/>
      <c r="D12" s="41"/>
      <c r="E12" s="41"/>
      <c r="F12" s="263"/>
      <c r="G12" s="264"/>
      <c r="H12" s="48" t="s">
        <v>980</v>
      </c>
      <c r="I12" s="42" t="s">
        <v>963</v>
      </c>
      <c r="J12" s="42" t="s">
        <v>963</v>
      </c>
      <c r="K12" s="42" t="s">
        <v>963</v>
      </c>
      <c r="L12" s="40" t="s">
        <v>963</v>
      </c>
      <c r="M12" s="40" t="s">
        <v>963</v>
      </c>
      <c r="N12" s="40" t="s">
        <v>963</v>
      </c>
    </row>
    <row r="13" spans="1:14" ht="17" x14ac:dyDescent="0.2">
      <c r="A13" s="34" t="s">
        <v>754</v>
      </c>
      <c r="B13" s="40" t="s">
        <v>1301</v>
      </c>
      <c r="C13" s="41"/>
      <c r="D13" s="40" t="s">
        <v>980</v>
      </c>
      <c r="E13" s="40" t="s">
        <v>980</v>
      </c>
      <c r="F13" s="263"/>
      <c r="G13" s="264"/>
      <c r="H13" s="49"/>
      <c r="I13" s="42" t="s">
        <v>963</v>
      </c>
      <c r="J13" s="42" t="s">
        <v>963</v>
      </c>
      <c r="K13" s="42" t="s">
        <v>963</v>
      </c>
      <c r="L13" s="40" t="s">
        <v>963</v>
      </c>
      <c r="M13" s="40" t="s">
        <v>963</v>
      </c>
      <c r="N13" s="40" t="s">
        <v>963</v>
      </c>
    </row>
    <row r="14" spans="1:14" ht="17" x14ac:dyDescent="0.2">
      <c r="A14" s="34" t="s">
        <v>755</v>
      </c>
      <c r="B14" s="40" t="s">
        <v>1302</v>
      </c>
      <c r="C14" s="41"/>
      <c r="D14" s="41"/>
      <c r="E14" s="41"/>
      <c r="F14" s="263"/>
      <c r="G14" s="264"/>
      <c r="H14" s="48" t="s">
        <v>980</v>
      </c>
      <c r="I14" s="42" t="s">
        <v>963</v>
      </c>
      <c r="J14" s="42" t="s">
        <v>963</v>
      </c>
      <c r="K14" s="42" t="s">
        <v>963</v>
      </c>
      <c r="L14" s="40" t="s">
        <v>963</v>
      </c>
      <c r="M14" s="40" t="s">
        <v>963</v>
      </c>
      <c r="N14" s="40" t="s">
        <v>963</v>
      </c>
    </row>
    <row r="15" spans="1:14" ht="17" x14ac:dyDescent="0.2">
      <c r="A15" s="34" t="s">
        <v>756</v>
      </c>
      <c r="B15" s="40" t="s">
        <v>1303</v>
      </c>
      <c r="C15" s="41"/>
      <c r="D15" s="40" t="s">
        <v>980</v>
      </c>
      <c r="E15" s="40" t="s">
        <v>980</v>
      </c>
      <c r="F15" s="263"/>
      <c r="G15" s="264"/>
      <c r="H15" s="49"/>
      <c r="I15" s="42" t="s">
        <v>963</v>
      </c>
      <c r="J15" s="42" t="s">
        <v>963</v>
      </c>
      <c r="K15" s="42" t="s">
        <v>963</v>
      </c>
      <c r="L15" s="40" t="s">
        <v>963</v>
      </c>
      <c r="M15" s="40" t="s">
        <v>963</v>
      </c>
      <c r="N15" s="40" t="s">
        <v>963</v>
      </c>
    </row>
    <row r="16" spans="1:14" ht="17" x14ac:dyDescent="0.2">
      <c r="A16" s="34" t="s">
        <v>757</v>
      </c>
      <c r="B16" s="38" t="s">
        <v>1598</v>
      </c>
      <c r="C16" s="39"/>
      <c r="D16" s="39"/>
      <c r="E16" s="39"/>
      <c r="F16" s="266"/>
      <c r="G16" s="267"/>
      <c r="H16" s="47"/>
      <c r="I16" s="39"/>
      <c r="J16" s="39"/>
      <c r="K16" s="39"/>
      <c r="L16" s="39"/>
      <c r="M16" s="39"/>
      <c r="N16" s="39"/>
    </row>
    <row r="17" spans="1:14" ht="17" x14ac:dyDescent="0.2">
      <c r="A17" s="34" t="s">
        <v>758</v>
      </c>
      <c r="B17" s="40" t="s">
        <v>1305</v>
      </c>
      <c r="C17" s="41"/>
      <c r="D17" s="41"/>
      <c r="E17" s="41"/>
      <c r="F17" s="263"/>
      <c r="G17" s="264"/>
      <c r="H17" s="48" t="s">
        <v>980</v>
      </c>
      <c r="I17" s="42" t="s">
        <v>963</v>
      </c>
      <c r="J17" s="42" t="s">
        <v>963</v>
      </c>
      <c r="K17" s="42" t="s">
        <v>963</v>
      </c>
      <c r="L17" s="40" t="s">
        <v>963</v>
      </c>
      <c r="M17" s="40" t="s">
        <v>963</v>
      </c>
      <c r="N17" s="40" t="s">
        <v>963</v>
      </c>
    </row>
    <row r="18" spans="1:14" x14ac:dyDescent="0.2">
      <c r="B18" s="268" t="s">
        <v>968</v>
      </c>
      <c r="C18" s="270" t="s">
        <v>969</v>
      </c>
      <c r="D18" s="271"/>
      <c r="E18" s="271"/>
      <c r="F18" s="271"/>
      <c r="G18" s="271"/>
      <c r="H18" s="272"/>
      <c r="I18" s="273" t="s">
        <v>1163</v>
      </c>
      <c r="J18" s="274"/>
      <c r="K18" s="275"/>
      <c r="L18" s="273" t="s">
        <v>1164</v>
      </c>
      <c r="M18" s="274"/>
      <c r="N18" s="275"/>
    </row>
    <row r="19" spans="1:14" ht="17" x14ac:dyDescent="0.2">
      <c r="B19" s="269"/>
      <c r="C19" s="36" t="s">
        <v>970</v>
      </c>
      <c r="D19" s="36" t="s">
        <v>971</v>
      </c>
      <c r="E19" s="36" t="s">
        <v>972</v>
      </c>
      <c r="F19" s="276" t="s">
        <v>973</v>
      </c>
      <c r="G19" s="277"/>
      <c r="H19" s="37" t="s">
        <v>974</v>
      </c>
      <c r="I19" s="37" t="s">
        <v>975</v>
      </c>
      <c r="J19" s="37" t="s">
        <v>976</v>
      </c>
      <c r="K19" s="37" t="s">
        <v>977</v>
      </c>
      <c r="L19" s="37" t="s">
        <v>975</v>
      </c>
      <c r="M19" s="37" t="s">
        <v>976</v>
      </c>
      <c r="N19" s="37" t="s">
        <v>977</v>
      </c>
    </row>
    <row r="20" spans="1:14" ht="17" x14ac:dyDescent="0.2">
      <c r="A20" s="34" t="s">
        <v>759</v>
      </c>
      <c r="B20" s="40" t="s">
        <v>1306</v>
      </c>
      <c r="C20" s="41"/>
      <c r="D20" s="41"/>
      <c r="E20" s="41"/>
      <c r="F20" s="263"/>
      <c r="G20" s="264"/>
      <c r="H20" s="48" t="s">
        <v>980</v>
      </c>
      <c r="I20" s="42" t="s">
        <v>963</v>
      </c>
      <c r="J20" s="42" t="s">
        <v>963</v>
      </c>
      <c r="K20" s="42" t="s">
        <v>963</v>
      </c>
      <c r="L20" s="40" t="s">
        <v>963</v>
      </c>
      <c r="M20" s="40" t="s">
        <v>963</v>
      </c>
      <c r="N20" s="40" t="s">
        <v>963</v>
      </c>
    </row>
    <row r="21" spans="1:14" ht="17" x14ac:dyDescent="0.2">
      <c r="A21" s="34" t="s">
        <v>760</v>
      </c>
      <c r="B21" s="40" t="s">
        <v>1307</v>
      </c>
      <c r="C21" s="41"/>
      <c r="D21" s="41"/>
      <c r="E21" s="41"/>
      <c r="F21" s="263"/>
      <c r="G21" s="264"/>
      <c r="H21" s="48" t="s">
        <v>980</v>
      </c>
      <c r="I21" s="42" t="s">
        <v>963</v>
      </c>
      <c r="J21" s="42" t="s">
        <v>963</v>
      </c>
      <c r="K21" s="42" t="s">
        <v>963</v>
      </c>
      <c r="L21" s="40" t="s">
        <v>963</v>
      </c>
      <c r="M21" s="40" t="s">
        <v>963</v>
      </c>
      <c r="N21" s="40" t="s">
        <v>963</v>
      </c>
    </row>
    <row r="22" spans="1:14" ht="17" x14ac:dyDescent="0.2">
      <c r="A22" s="34" t="s">
        <v>761</v>
      </c>
      <c r="B22" s="40" t="s">
        <v>1308</v>
      </c>
      <c r="C22" s="41"/>
      <c r="D22" s="41"/>
      <c r="E22" s="41"/>
      <c r="F22" s="263"/>
      <c r="G22" s="264"/>
      <c r="H22" s="48" t="s">
        <v>980</v>
      </c>
      <c r="I22" s="42" t="s">
        <v>963</v>
      </c>
      <c r="J22" s="42" t="s">
        <v>963</v>
      </c>
      <c r="K22" s="42" t="s">
        <v>963</v>
      </c>
      <c r="L22" s="40" t="s">
        <v>963</v>
      </c>
      <c r="M22" s="40" t="s">
        <v>963</v>
      </c>
      <c r="N22" s="40" t="s">
        <v>963</v>
      </c>
    </row>
    <row r="23" spans="1:14" ht="17" x14ac:dyDescent="0.2">
      <c r="A23" s="34" t="s">
        <v>762</v>
      </c>
      <c r="B23" s="40" t="s">
        <v>1309</v>
      </c>
      <c r="C23" s="41"/>
      <c r="D23" s="41"/>
      <c r="E23" s="41"/>
      <c r="F23" s="263"/>
      <c r="G23" s="264"/>
      <c r="H23" s="48" t="s">
        <v>980</v>
      </c>
      <c r="I23" s="42" t="s">
        <v>963</v>
      </c>
      <c r="J23" s="42" t="s">
        <v>963</v>
      </c>
      <c r="K23" s="42" t="s">
        <v>963</v>
      </c>
      <c r="L23" s="40" t="s">
        <v>963</v>
      </c>
      <c r="M23" s="40" t="s">
        <v>963</v>
      </c>
      <c r="N23" s="40" t="s">
        <v>963</v>
      </c>
    </row>
    <row r="24" spans="1:14" ht="17" x14ac:dyDescent="0.2">
      <c r="A24" s="34" t="s">
        <v>763</v>
      </c>
      <c r="B24" s="40" t="s">
        <v>1310</v>
      </c>
      <c r="C24" s="41"/>
      <c r="D24" s="41"/>
      <c r="E24" s="41"/>
      <c r="F24" s="263"/>
      <c r="G24" s="264"/>
      <c r="H24" s="48" t="s">
        <v>980</v>
      </c>
      <c r="I24" s="42" t="s">
        <v>963</v>
      </c>
      <c r="J24" s="42" t="s">
        <v>963</v>
      </c>
      <c r="K24" s="42" t="s">
        <v>963</v>
      </c>
      <c r="L24" s="40" t="s">
        <v>963</v>
      </c>
      <c r="M24" s="40" t="s">
        <v>963</v>
      </c>
      <c r="N24" s="40" t="s">
        <v>963</v>
      </c>
    </row>
    <row r="25" spans="1:14" ht="17" x14ac:dyDescent="0.2">
      <c r="A25" s="34" t="s">
        <v>764</v>
      </c>
      <c r="B25" s="40" t="s">
        <v>1311</v>
      </c>
      <c r="C25" s="41"/>
      <c r="D25" s="41"/>
      <c r="E25" s="41"/>
      <c r="F25" s="263"/>
      <c r="G25" s="264"/>
      <c r="H25" s="48" t="s">
        <v>980</v>
      </c>
      <c r="I25" s="42" t="s">
        <v>963</v>
      </c>
      <c r="J25" s="42" t="s">
        <v>963</v>
      </c>
      <c r="K25" s="42" t="s">
        <v>963</v>
      </c>
      <c r="L25" s="40" t="s">
        <v>963</v>
      </c>
      <c r="M25" s="40" t="s">
        <v>963</v>
      </c>
      <c r="N25" s="40" t="s">
        <v>963</v>
      </c>
    </row>
    <row r="26" spans="1:14" ht="17" x14ac:dyDescent="0.2">
      <c r="A26" s="34" t="s">
        <v>765</v>
      </c>
      <c r="B26" s="40" t="s">
        <v>1599</v>
      </c>
      <c r="C26" s="41"/>
      <c r="D26" s="41"/>
      <c r="E26" s="41"/>
      <c r="F26" s="263"/>
      <c r="G26" s="264"/>
      <c r="H26" s="48" t="s">
        <v>980</v>
      </c>
      <c r="I26" s="42" t="s">
        <v>963</v>
      </c>
      <c r="J26" s="42" t="s">
        <v>963</v>
      </c>
      <c r="K26" s="42" t="s">
        <v>963</v>
      </c>
      <c r="L26" s="40" t="s">
        <v>963</v>
      </c>
      <c r="M26" s="40" t="s">
        <v>963</v>
      </c>
      <c r="N26" s="40" t="s">
        <v>963</v>
      </c>
    </row>
    <row r="27" spans="1:14" ht="17" x14ac:dyDescent="0.2">
      <c r="A27" s="34" t="s">
        <v>766</v>
      </c>
      <c r="B27" s="40" t="s">
        <v>1600</v>
      </c>
      <c r="C27" s="41"/>
      <c r="D27" s="41"/>
      <c r="E27" s="41"/>
      <c r="F27" s="263"/>
      <c r="G27" s="264"/>
      <c r="H27" s="48" t="s">
        <v>980</v>
      </c>
      <c r="I27" s="42" t="s">
        <v>963</v>
      </c>
      <c r="J27" s="42" t="s">
        <v>963</v>
      </c>
      <c r="K27" s="42" t="s">
        <v>963</v>
      </c>
      <c r="L27" s="40" t="s">
        <v>963</v>
      </c>
      <c r="M27" s="40" t="s">
        <v>963</v>
      </c>
      <c r="N27" s="40" t="s">
        <v>963</v>
      </c>
    </row>
    <row r="28" spans="1:14" ht="17" x14ac:dyDescent="0.2">
      <c r="A28" s="34" t="s">
        <v>767</v>
      </c>
      <c r="B28" s="38" t="s">
        <v>1601</v>
      </c>
      <c r="C28" s="39"/>
      <c r="D28" s="39"/>
      <c r="E28" s="39"/>
      <c r="F28" s="266"/>
      <c r="G28" s="267"/>
      <c r="H28" s="47"/>
      <c r="I28" s="39"/>
      <c r="J28" s="39"/>
      <c r="K28" s="39"/>
      <c r="L28" s="39"/>
      <c r="M28" s="39"/>
      <c r="N28" s="39"/>
    </row>
    <row r="29" spans="1:14" ht="34" x14ac:dyDescent="0.2">
      <c r="A29" s="34" t="s">
        <v>768</v>
      </c>
      <c r="B29" s="40" t="s">
        <v>1315</v>
      </c>
      <c r="C29" s="41"/>
      <c r="D29" s="41"/>
      <c r="E29" s="41"/>
      <c r="F29" s="263"/>
      <c r="G29" s="264"/>
      <c r="H29" s="48" t="s">
        <v>980</v>
      </c>
      <c r="I29" s="42" t="s">
        <v>964</v>
      </c>
      <c r="J29" s="42" t="s">
        <v>964</v>
      </c>
      <c r="K29" s="42" t="s">
        <v>964</v>
      </c>
      <c r="L29" s="40" t="s">
        <v>964</v>
      </c>
      <c r="M29" s="40" t="s">
        <v>964</v>
      </c>
      <c r="N29" s="40" t="s">
        <v>964</v>
      </c>
    </row>
    <row r="30" spans="1:14" ht="34" x14ac:dyDescent="0.2">
      <c r="A30" s="34" t="s">
        <v>769</v>
      </c>
      <c r="B30" s="40" t="s">
        <v>1316</v>
      </c>
      <c r="C30" s="41"/>
      <c r="D30" s="41"/>
      <c r="E30" s="41"/>
      <c r="F30" s="263"/>
      <c r="G30" s="264"/>
      <c r="H30" s="48" t="s">
        <v>980</v>
      </c>
      <c r="I30" s="42" t="s">
        <v>964</v>
      </c>
      <c r="J30" s="42" t="s">
        <v>964</v>
      </c>
      <c r="K30" s="42" t="s">
        <v>964</v>
      </c>
      <c r="L30" s="40" t="s">
        <v>964</v>
      </c>
      <c r="M30" s="40" t="s">
        <v>964</v>
      </c>
      <c r="N30" s="40" t="s">
        <v>964</v>
      </c>
    </row>
    <row r="31" spans="1:14" ht="17" x14ac:dyDescent="0.2">
      <c r="A31" s="34" t="s">
        <v>770</v>
      </c>
      <c r="B31" s="40" t="s">
        <v>1317</v>
      </c>
      <c r="C31" s="41"/>
      <c r="D31" s="41"/>
      <c r="E31" s="41"/>
      <c r="F31" s="263"/>
      <c r="G31" s="264"/>
      <c r="H31" s="48" t="s">
        <v>980</v>
      </c>
      <c r="I31" s="42" t="s">
        <v>963</v>
      </c>
      <c r="J31" s="42" t="s">
        <v>963</v>
      </c>
      <c r="K31" s="42" t="s">
        <v>963</v>
      </c>
      <c r="L31" s="43" t="s">
        <v>964</v>
      </c>
      <c r="M31" s="43" t="s">
        <v>964</v>
      </c>
      <c r="N31" s="43" t="s">
        <v>964</v>
      </c>
    </row>
    <row r="32" spans="1:14" ht="17" x14ac:dyDescent="0.2">
      <c r="A32" s="34" t="s">
        <v>771</v>
      </c>
      <c r="B32" s="38" t="s">
        <v>1318</v>
      </c>
      <c r="C32" s="39"/>
      <c r="D32" s="39"/>
      <c r="E32" s="39"/>
      <c r="F32" s="266"/>
      <c r="G32" s="267"/>
      <c r="H32" s="47"/>
      <c r="I32" s="39"/>
      <c r="J32" s="39"/>
      <c r="K32" s="39"/>
      <c r="L32" s="39"/>
      <c r="M32" s="39"/>
      <c r="N32" s="39"/>
    </row>
    <row r="33" spans="1:14" ht="34" x14ac:dyDescent="0.2">
      <c r="A33" s="34" t="s">
        <v>772</v>
      </c>
      <c r="B33" s="40" t="s">
        <v>1319</v>
      </c>
      <c r="C33" s="41"/>
      <c r="D33" s="41"/>
      <c r="E33" s="40" t="s">
        <v>980</v>
      </c>
      <c r="F33" s="263"/>
      <c r="G33" s="264"/>
      <c r="H33" s="49"/>
      <c r="I33" s="42" t="s">
        <v>964</v>
      </c>
      <c r="J33" s="42" t="s">
        <v>963</v>
      </c>
      <c r="K33" s="42" t="s">
        <v>963</v>
      </c>
      <c r="L33" s="40" t="s">
        <v>964</v>
      </c>
      <c r="M33" s="40" t="s">
        <v>963</v>
      </c>
      <c r="N33" s="40" t="s">
        <v>963</v>
      </c>
    </row>
    <row r="34" spans="1:14" x14ac:dyDescent="0.2">
      <c r="B34" s="268" t="s">
        <v>968</v>
      </c>
      <c r="C34" s="270" t="s">
        <v>969</v>
      </c>
      <c r="D34" s="271"/>
      <c r="E34" s="271"/>
      <c r="F34" s="271"/>
      <c r="G34" s="271"/>
      <c r="H34" s="272"/>
      <c r="I34" s="273" t="s">
        <v>1163</v>
      </c>
      <c r="J34" s="274"/>
      <c r="K34" s="275"/>
      <c r="L34" s="273" t="s">
        <v>1164</v>
      </c>
      <c r="M34" s="274"/>
      <c r="N34" s="275"/>
    </row>
    <row r="35" spans="1:14" ht="17" x14ac:dyDescent="0.2">
      <c r="B35" s="269"/>
      <c r="C35" s="36" t="s">
        <v>970</v>
      </c>
      <c r="D35" s="36" t="s">
        <v>971</v>
      </c>
      <c r="E35" s="36" t="s">
        <v>972</v>
      </c>
      <c r="F35" s="276" t="s">
        <v>973</v>
      </c>
      <c r="G35" s="277"/>
      <c r="H35" s="37" t="s">
        <v>974</v>
      </c>
      <c r="I35" s="37" t="s">
        <v>975</v>
      </c>
      <c r="J35" s="37" t="s">
        <v>976</v>
      </c>
      <c r="K35" s="37" t="s">
        <v>977</v>
      </c>
      <c r="L35" s="37" t="s">
        <v>975</v>
      </c>
      <c r="M35" s="37" t="s">
        <v>976</v>
      </c>
      <c r="N35" s="37" t="s">
        <v>977</v>
      </c>
    </row>
    <row r="36" spans="1:14" ht="34" x14ac:dyDescent="0.2">
      <c r="A36" s="34" t="s">
        <v>773</v>
      </c>
      <c r="B36" s="40" t="s">
        <v>1320</v>
      </c>
      <c r="C36" s="41"/>
      <c r="D36" s="41"/>
      <c r="E36" s="40" t="s">
        <v>980</v>
      </c>
      <c r="F36" s="263"/>
      <c r="G36" s="264"/>
      <c r="H36" s="49"/>
      <c r="I36" s="42" t="s">
        <v>963</v>
      </c>
      <c r="J36" s="42" t="s">
        <v>963</v>
      </c>
      <c r="K36" s="42" t="s">
        <v>964</v>
      </c>
      <c r="L36" s="40" t="s">
        <v>963</v>
      </c>
      <c r="M36" s="40" t="s">
        <v>963</v>
      </c>
      <c r="N36" s="40" t="s">
        <v>964</v>
      </c>
    </row>
    <row r="37" spans="1:14" ht="34" x14ac:dyDescent="0.2">
      <c r="A37" s="34" t="s">
        <v>774</v>
      </c>
      <c r="B37" s="40" t="s">
        <v>1321</v>
      </c>
      <c r="C37" s="41"/>
      <c r="D37" s="41"/>
      <c r="E37" s="40" t="s">
        <v>980</v>
      </c>
      <c r="F37" s="263"/>
      <c r="G37" s="264"/>
      <c r="H37" s="49"/>
      <c r="I37" s="42" t="s">
        <v>963</v>
      </c>
      <c r="J37" s="42" t="s">
        <v>964</v>
      </c>
      <c r="K37" s="42" t="s">
        <v>963</v>
      </c>
      <c r="L37" s="40" t="s">
        <v>963</v>
      </c>
      <c r="M37" s="40" t="s">
        <v>964</v>
      </c>
      <c r="N37" s="40" t="s">
        <v>963</v>
      </c>
    </row>
    <row r="38" spans="1:14" ht="17" x14ac:dyDescent="0.2">
      <c r="A38" s="34" t="s">
        <v>775</v>
      </c>
      <c r="B38" s="38" t="s">
        <v>1322</v>
      </c>
      <c r="C38" s="39"/>
      <c r="D38" s="39"/>
      <c r="E38" s="39"/>
      <c r="F38" s="266"/>
      <c r="G38" s="267"/>
      <c r="H38" s="47"/>
      <c r="I38" s="39"/>
      <c r="J38" s="39"/>
      <c r="K38" s="39"/>
      <c r="L38" s="39"/>
      <c r="M38" s="39"/>
      <c r="N38" s="39"/>
    </row>
    <row r="39" spans="1:14" ht="17" x14ac:dyDescent="0.2">
      <c r="A39" s="34" t="s">
        <v>776</v>
      </c>
      <c r="B39" s="40" t="s">
        <v>1323</v>
      </c>
      <c r="C39" s="41"/>
      <c r="D39" s="41"/>
      <c r="E39" s="40" t="s">
        <v>980</v>
      </c>
      <c r="F39" s="263"/>
      <c r="G39" s="264"/>
      <c r="H39" s="49"/>
      <c r="I39" s="42" t="s">
        <v>963</v>
      </c>
      <c r="J39" s="42" t="s">
        <v>963</v>
      </c>
      <c r="K39" s="42" t="s">
        <v>963</v>
      </c>
      <c r="L39" s="40" t="s">
        <v>963</v>
      </c>
      <c r="M39" s="40" t="s">
        <v>963</v>
      </c>
      <c r="N39" s="40" t="s">
        <v>963</v>
      </c>
    </row>
    <row r="40" spans="1:14" ht="17" x14ac:dyDescent="0.2">
      <c r="A40" s="34" t="s">
        <v>777</v>
      </c>
      <c r="B40" s="40" t="s">
        <v>1324</v>
      </c>
      <c r="C40" s="41"/>
      <c r="D40" s="41"/>
      <c r="E40" s="41"/>
      <c r="F40" s="263"/>
      <c r="G40" s="264"/>
      <c r="H40" s="48" t="s">
        <v>980</v>
      </c>
      <c r="I40" s="42" t="s">
        <v>963</v>
      </c>
      <c r="J40" s="42" t="s">
        <v>963</v>
      </c>
      <c r="K40" s="42" t="s">
        <v>963</v>
      </c>
      <c r="L40" s="40" t="s">
        <v>963</v>
      </c>
      <c r="M40" s="43" t="s">
        <v>964</v>
      </c>
      <c r="N40" s="40" t="s">
        <v>963</v>
      </c>
    </row>
    <row r="41" spans="1:14" ht="17" x14ac:dyDescent="0.2">
      <c r="A41" s="34" t="s">
        <v>778</v>
      </c>
      <c r="B41" s="40" t="s">
        <v>1325</v>
      </c>
      <c r="C41" s="41"/>
      <c r="D41" s="41"/>
      <c r="E41" s="40" t="s">
        <v>980</v>
      </c>
      <c r="F41" s="263"/>
      <c r="G41" s="264"/>
      <c r="H41" s="49"/>
      <c r="I41" s="42" t="s">
        <v>963</v>
      </c>
      <c r="J41" s="42" t="s">
        <v>963</v>
      </c>
      <c r="K41" s="42" t="s">
        <v>963</v>
      </c>
      <c r="L41" s="40" t="s">
        <v>963</v>
      </c>
      <c r="M41" s="43" t="s">
        <v>964</v>
      </c>
      <c r="N41" s="40" t="s">
        <v>963</v>
      </c>
    </row>
    <row r="42" spans="1:14" ht="17" x14ac:dyDescent="0.2">
      <c r="A42" s="34" t="s">
        <v>779</v>
      </c>
      <c r="B42" s="40" t="s">
        <v>1326</v>
      </c>
      <c r="C42" s="41"/>
      <c r="D42" s="40" t="s">
        <v>980</v>
      </c>
      <c r="E42" s="40" t="s">
        <v>980</v>
      </c>
      <c r="F42" s="263"/>
      <c r="G42" s="264"/>
      <c r="H42" s="49"/>
      <c r="I42" s="42" t="s">
        <v>963</v>
      </c>
      <c r="J42" s="42" t="s">
        <v>963</v>
      </c>
      <c r="K42" s="42" t="s">
        <v>963</v>
      </c>
      <c r="L42" s="40" t="s">
        <v>963</v>
      </c>
      <c r="M42" s="43" t="s">
        <v>964</v>
      </c>
      <c r="N42" s="40" t="s">
        <v>963</v>
      </c>
    </row>
    <row r="43" spans="1:14" ht="17" x14ac:dyDescent="0.2">
      <c r="A43" s="34" t="s">
        <v>780</v>
      </c>
      <c r="B43" s="38" t="s">
        <v>1327</v>
      </c>
      <c r="C43" s="39"/>
      <c r="D43" s="39"/>
      <c r="E43" s="39"/>
      <c r="F43" s="266"/>
      <c r="G43" s="267"/>
      <c r="H43" s="47"/>
      <c r="I43" s="39"/>
      <c r="J43" s="39"/>
      <c r="K43" s="39"/>
      <c r="L43" s="39"/>
      <c r="M43" s="39"/>
      <c r="N43" s="39"/>
    </row>
    <row r="44" spans="1:14" ht="17" x14ac:dyDescent="0.2">
      <c r="A44" s="34" t="s">
        <v>781</v>
      </c>
      <c r="B44" s="40" t="s">
        <v>1328</v>
      </c>
      <c r="C44" s="41"/>
      <c r="D44" s="40" t="s">
        <v>980</v>
      </c>
      <c r="E44" s="40" t="s">
        <v>980</v>
      </c>
      <c r="F44" s="278" t="s">
        <v>980</v>
      </c>
      <c r="G44" s="279"/>
      <c r="H44" s="49"/>
      <c r="I44" s="42" t="s">
        <v>963</v>
      </c>
      <c r="J44" s="42" t="s">
        <v>963</v>
      </c>
      <c r="K44" s="42" t="s">
        <v>963</v>
      </c>
      <c r="L44" s="40" t="s">
        <v>963</v>
      </c>
      <c r="M44" s="40" t="s">
        <v>963</v>
      </c>
      <c r="N44" s="40" t="s">
        <v>963</v>
      </c>
    </row>
    <row r="45" spans="1:14" ht="17" x14ac:dyDescent="0.2">
      <c r="A45" s="34" t="s">
        <v>782</v>
      </c>
      <c r="B45" s="40" t="s">
        <v>1329</v>
      </c>
      <c r="C45" s="41"/>
      <c r="D45" s="40" t="s">
        <v>980</v>
      </c>
      <c r="E45" s="40" t="s">
        <v>980</v>
      </c>
      <c r="F45" s="278" t="s">
        <v>980</v>
      </c>
      <c r="G45" s="279"/>
      <c r="H45" s="49"/>
      <c r="I45" s="42" t="s">
        <v>963</v>
      </c>
      <c r="J45" s="42" t="s">
        <v>963</v>
      </c>
      <c r="K45" s="42" t="s">
        <v>963</v>
      </c>
      <c r="L45" s="43" t="s">
        <v>964</v>
      </c>
      <c r="M45" s="40" t="s">
        <v>963</v>
      </c>
      <c r="N45" s="40" t="s">
        <v>963</v>
      </c>
    </row>
    <row r="46" spans="1:14" ht="34" x14ac:dyDescent="0.2">
      <c r="A46" s="34" t="s">
        <v>783</v>
      </c>
      <c r="B46" s="40" t="s">
        <v>1330</v>
      </c>
      <c r="C46" s="41"/>
      <c r="D46" s="41"/>
      <c r="E46" s="41"/>
      <c r="F46" s="263"/>
      <c r="G46" s="264"/>
      <c r="H46" s="48" t="s">
        <v>980</v>
      </c>
      <c r="I46" s="42" t="s">
        <v>964</v>
      </c>
      <c r="J46" s="42" t="s">
        <v>963</v>
      </c>
      <c r="K46" s="42" t="s">
        <v>963</v>
      </c>
      <c r="L46" s="40" t="s">
        <v>964</v>
      </c>
      <c r="M46" s="40" t="s">
        <v>963</v>
      </c>
      <c r="N46" s="40" t="s">
        <v>963</v>
      </c>
    </row>
    <row r="47" spans="1:14" ht="34" x14ac:dyDescent="0.2">
      <c r="A47" s="34" t="s">
        <v>784</v>
      </c>
      <c r="B47" s="40" t="s">
        <v>1331</v>
      </c>
      <c r="C47" s="41"/>
      <c r="D47" s="41"/>
      <c r="E47" s="41"/>
      <c r="F47" s="263"/>
      <c r="G47" s="264"/>
      <c r="H47" s="48" t="s">
        <v>980</v>
      </c>
      <c r="I47" s="42" t="s">
        <v>964</v>
      </c>
      <c r="J47" s="42" t="s">
        <v>963</v>
      </c>
      <c r="K47" s="42" t="s">
        <v>963</v>
      </c>
      <c r="L47" s="40" t="s">
        <v>964</v>
      </c>
      <c r="M47" s="40" t="s">
        <v>963</v>
      </c>
      <c r="N47" s="40" t="s">
        <v>963</v>
      </c>
    </row>
    <row r="48" spans="1:14" ht="17" x14ac:dyDescent="0.2">
      <c r="A48" s="34" t="s">
        <v>785</v>
      </c>
      <c r="B48" s="38" t="s">
        <v>1332</v>
      </c>
      <c r="C48" s="39"/>
      <c r="D48" s="39"/>
      <c r="E48" s="39"/>
      <c r="F48" s="266"/>
      <c r="G48" s="267"/>
      <c r="H48" s="47"/>
      <c r="I48" s="39"/>
      <c r="J48" s="39"/>
      <c r="K48" s="39"/>
      <c r="L48" s="39"/>
      <c r="M48" s="39"/>
      <c r="N48" s="39"/>
    </row>
    <row r="49" spans="1:14" ht="34" x14ac:dyDescent="0.2">
      <c r="A49" s="34" t="s">
        <v>786</v>
      </c>
      <c r="B49" s="40" t="s">
        <v>1333</v>
      </c>
      <c r="C49" s="41"/>
      <c r="D49" s="41"/>
      <c r="E49" s="40" t="s">
        <v>980</v>
      </c>
      <c r="F49" s="263"/>
      <c r="G49" s="264"/>
      <c r="H49" s="49"/>
      <c r="I49" s="42" t="s">
        <v>964</v>
      </c>
      <c r="J49" s="42" t="s">
        <v>963</v>
      </c>
      <c r="K49" s="42" t="s">
        <v>963</v>
      </c>
      <c r="L49" s="40" t="s">
        <v>964</v>
      </c>
      <c r="M49" s="40" t="s">
        <v>963</v>
      </c>
      <c r="N49" s="40" t="s">
        <v>963</v>
      </c>
    </row>
    <row r="50" spans="1:14" ht="17" x14ac:dyDescent="0.2">
      <c r="A50" s="34" t="s">
        <v>787</v>
      </c>
      <c r="B50" s="40" t="s">
        <v>1334</v>
      </c>
      <c r="C50" s="41"/>
      <c r="D50" s="41"/>
      <c r="E50" s="40" t="s">
        <v>980</v>
      </c>
      <c r="F50" s="263"/>
      <c r="G50" s="264"/>
      <c r="H50" s="49"/>
      <c r="I50" s="42" t="s">
        <v>963</v>
      </c>
      <c r="J50" s="42" t="s">
        <v>963</v>
      </c>
      <c r="K50" s="42" t="s">
        <v>963</v>
      </c>
      <c r="L50" s="40" t="s">
        <v>963</v>
      </c>
      <c r="M50" s="40" t="s">
        <v>963</v>
      </c>
      <c r="N50" s="40" t="s">
        <v>963</v>
      </c>
    </row>
    <row r="51" spans="1:14" x14ac:dyDescent="0.2">
      <c r="B51" s="268" t="s">
        <v>968</v>
      </c>
      <c r="C51" s="270" t="s">
        <v>969</v>
      </c>
      <c r="D51" s="271"/>
      <c r="E51" s="271"/>
      <c r="F51" s="271"/>
      <c r="G51" s="271"/>
      <c r="H51" s="272"/>
      <c r="I51" s="273" t="s">
        <v>1163</v>
      </c>
      <c r="J51" s="274"/>
      <c r="K51" s="275"/>
      <c r="L51" s="273" t="s">
        <v>1164</v>
      </c>
      <c r="M51" s="274"/>
      <c r="N51" s="275"/>
    </row>
    <row r="52" spans="1:14" ht="17" x14ac:dyDescent="0.2">
      <c r="B52" s="269"/>
      <c r="C52" s="36" t="s">
        <v>970</v>
      </c>
      <c r="D52" s="36" t="s">
        <v>971</v>
      </c>
      <c r="E52" s="36" t="s">
        <v>972</v>
      </c>
      <c r="F52" s="276" t="s">
        <v>973</v>
      </c>
      <c r="G52" s="277"/>
      <c r="H52" s="37" t="s">
        <v>974</v>
      </c>
      <c r="I52" s="37" t="s">
        <v>975</v>
      </c>
      <c r="J52" s="37" t="s">
        <v>976</v>
      </c>
      <c r="K52" s="37" t="s">
        <v>977</v>
      </c>
      <c r="L52" s="37" t="s">
        <v>975</v>
      </c>
      <c r="M52" s="37" t="s">
        <v>976</v>
      </c>
      <c r="N52" s="37" t="s">
        <v>977</v>
      </c>
    </row>
    <row r="53" spans="1:14" ht="17" x14ac:dyDescent="0.2">
      <c r="A53" s="34" t="s">
        <v>788</v>
      </c>
      <c r="B53" s="40" t="s">
        <v>1335</v>
      </c>
      <c r="C53" s="41"/>
      <c r="D53" s="41"/>
      <c r="E53" s="40" t="s">
        <v>980</v>
      </c>
      <c r="F53" s="263"/>
      <c r="G53" s="264"/>
      <c r="H53" s="49"/>
      <c r="I53" s="42" t="s">
        <v>963</v>
      </c>
      <c r="J53" s="42" t="s">
        <v>963</v>
      </c>
      <c r="K53" s="42" t="s">
        <v>963</v>
      </c>
      <c r="L53" s="40" t="s">
        <v>963</v>
      </c>
      <c r="M53" s="40" t="s">
        <v>963</v>
      </c>
      <c r="N53" s="40" t="s">
        <v>963</v>
      </c>
    </row>
    <row r="54" spans="1:14" ht="17" x14ac:dyDescent="0.2">
      <c r="A54" s="34" t="s">
        <v>789</v>
      </c>
      <c r="B54" s="40" t="s">
        <v>1336</v>
      </c>
      <c r="C54" s="41"/>
      <c r="D54" s="41"/>
      <c r="E54" s="40" t="s">
        <v>980</v>
      </c>
      <c r="F54" s="263"/>
      <c r="G54" s="264"/>
      <c r="H54" s="49"/>
      <c r="I54" s="42" t="s">
        <v>963</v>
      </c>
      <c r="J54" s="42" t="s">
        <v>963</v>
      </c>
      <c r="K54" s="42" t="s">
        <v>963</v>
      </c>
      <c r="L54" s="43" t="s">
        <v>964</v>
      </c>
      <c r="M54" s="43" t="s">
        <v>964</v>
      </c>
      <c r="N54" s="43" t="s">
        <v>964</v>
      </c>
    </row>
    <row r="55" spans="1:14" ht="17" x14ac:dyDescent="0.2">
      <c r="A55" s="34" t="s">
        <v>790</v>
      </c>
      <c r="B55" s="40" t="s">
        <v>1337</v>
      </c>
      <c r="C55" s="41"/>
      <c r="D55" s="41"/>
      <c r="E55" s="40" t="s">
        <v>980</v>
      </c>
      <c r="F55" s="263"/>
      <c r="G55" s="264"/>
      <c r="H55" s="49"/>
      <c r="I55" s="42" t="s">
        <v>963</v>
      </c>
      <c r="J55" s="42" t="s">
        <v>963</v>
      </c>
      <c r="K55" s="42" t="s">
        <v>963</v>
      </c>
      <c r="L55" s="40" t="s">
        <v>963</v>
      </c>
      <c r="M55" s="40" t="s">
        <v>963</v>
      </c>
      <c r="N55" s="40" t="s">
        <v>963</v>
      </c>
    </row>
    <row r="56" spans="1:14" ht="34" x14ac:dyDescent="0.2">
      <c r="A56" s="34" t="s">
        <v>791</v>
      </c>
      <c r="B56" s="40" t="s">
        <v>1338</v>
      </c>
      <c r="C56" s="41"/>
      <c r="D56" s="41"/>
      <c r="E56" s="40" t="s">
        <v>980</v>
      </c>
      <c r="F56" s="263"/>
      <c r="G56" s="264"/>
      <c r="H56" s="49"/>
      <c r="I56" s="42" t="s">
        <v>964</v>
      </c>
      <c r="J56" s="42" t="s">
        <v>963</v>
      </c>
      <c r="K56" s="42" t="s">
        <v>963</v>
      </c>
      <c r="L56" s="40" t="s">
        <v>964</v>
      </c>
      <c r="M56" s="40" t="s">
        <v>963</v>
      </c>
      <c r="N56" s="40" t="s">
        <v>963</v>
      </c>
    </row>
    <row r="57" spans="1:14" ht="34" x14ac:dyDescent="0.2">
      <c r="A57" s="34" t="s">
        <v>792</v>
      </c>
      <c r="B57" s="40" t="s">
        <v>1602</v>
      </c>
      <c r="C57" s="41"/>
      <c r="D57" s="41"/>
      <c r="E57" s="40" t="s">
        <v>980</v>
      </c>
      <c r="F57" s="263"/>
      <c r="G57" s="264"/>
      <c r="H57" s="49"/>
      <c r="I57" s="42" t="s">
        <v>964</v>
      </c>
      <c r="J57" s="42" t="s">
        <v>963</v>
      </c>
      <c r="K57" s="42" t="s">
        <v>963</v>
      </c>
      <c r="L57" s="40" t="s">
        <v>964</v>
      </c>
      <c r="M57" s="40" t="s">
        <v>963</v>
      </c>
      <c r="N57" s="40" t="s">
        <v>963</v>
      </c>
    </row>
    <row r="58" spans="1:14" ht="34" x14ac:dyDescent="0.2">
      <c r="A58" s="34" t="s">
        <v>793</v>
      </c>
      <c r="B58" s="40" t="s">
        <v>1340</v>
      </c>
      <c r="C58" s="41"/>
      <c r="D58" s="41"/>
      <c r="E58" s="40" t="s">
        <v>980</v>
      </c>
      <c r="F58" s="263"/>
      <c r="G58" s="264"/>
      <c r="H58" s="49"/>
      <c r="I58" s="42" t="s">
        <v>964</v>
      </c>
      <c r="J58" s="42" t="s">
        <v>964</v>
      </c>
      <c r="K58" s="42" t="s">
        <v>964</v>
      </c>
      <c r="L58" s="40" t="s">
        <v>964</v>
      </c>
      <c r="M58" s="40" t="s">
        <v>964</v>
      </c>
      <c r="N58" s="40" t="s">
        <v>964</v>
      </c>
    </row>
    <row r="59" spans="1:14" ht="34" x14ac:dyDescent="0.2">
      <c r="A59" s="34" t="s">
        <v>794</v>
      </c>
      <c r="B59" s="40" t="s">
        <v>1341</v>
      </c>
      <c r="C59" s="41"/>
      <c r="D59" s="41"/>
      <c r="E59" s="41"/>
      <c r="F59" s="263"/>
      <c r="G59" s="264"/>
      <c r="H59" s="48" t="s">
        <v>980</v>
      </c>
      <c r="I59" s="42" t="s">
        <v>964</v>
      </c>
      <c r="J59" s="42" t="s">
        <v>964</v>
      </c>
      <c r="K59" s="42" t="s">
        <v>964</v>
      </c>
      <c r="L59" s="40" t="s">
        <v>964</v>
      </c>
      <c r="M59" s="40" t="s">
        <v>964</v>
      </c>
      <c r="N59" s="40" t="s">
        <v>964</v>
      </c>
    </row>
    <row r="60" spans="1:14" ht="34" x14ac:dyDescent="0.2">
      <c r="A60" s="34" t="s">
        <v>795</v>
      </c>
      <c r="B60" s="40" t="s">
        <v>1342</v>
      </c>
      <c r="C60" s="41"/>
      <c r="D60" s="41"/>
      <c r="E60" s="40" t="s">
        <v>980</v>
      </c>
      <c r="F60" s="263"/>
      <c r="G60" s="264"/>
      <c r="H60" s="49"/>
      <c r="I60" s="42" t="s">
        <v>964</v>
      </c>
      <c r="J60" s="42" t="s">
        <v>964</v>
      </c>
      <c r="K60" s="42" t="s">
        <v>964</v>
      </c>
      <c r="L60" s="40" t="s">
        <v>964</v>
      </c>
      <c r="M60" s="40" t="s">
        <v>964</v>
      </c>
      <c r="N60" s="40" t="s">
        <v>964</v>
      </c>
    </row>
    <row r="61" spans="1:14" ht="34" x14ac:dyDescent="0.2">
      <c r="A61" s="34" t="s">
        <v>796</v>
      </c>
      <c r="B61" s="40" t="s">
        <v>1343</v>
      </c>
      <c r="C61" s="41"/>
      <c r="D61" s="41"/>
      <c r="E61" s="40" t="s">
        <v>980</v>
      </c>
      <c r="F61" s="263"/>
      <c r="G61" s="264"/>
      <c r="H61" s="49"/>
      <c r="I61" s="42" t="s">
        <v>964</v>
      </c>
      <c r="J61" s="42" t="s">
        <v>964</v>
      </c>
      <c r="K61" s="42" t="s">
        <v>964</v>
      </c>
      <c r="L61" s="40" t="s">
        <v>964</v>
      </c>
      <c r="M61" s="40" t="s">
        <v>964</v>
      </c>
      <c r="N61" s="40" t="s">
        <v>964</v>
      </c>
    </row>
    <row r="62" spans="1:14" ht="17" x14ac:dyDescent="0.2">
      <c r="A62" s="34" t="s">
        <v>797</v>
      </c>
      <c r="B62" s="40" t="s">
        <v>1344</v>
      </c>
      <c r="C62" s="40" t="s">
        <v>980</v>
      </c>
      <c r="D62" s="41"/>
      <c r="E62" s="40" t="s">
        <v>980</v>
      </c>
      <c r="F62" s="263"/>
      <c r="G62" s="264"/>
      <c r="H62" s="49"/>
      <c r="I62" s="42" t="s">
        <v>963</v>
      </c>
      <c r="J62" s="42" t="s">
        <v>963</v>
      </c>
      <c r="K62" s="42" t="s">
        <v>963</v>
      </c>
      <c r="L62" s="40" t="s">
        <v>963</v>
      </c>
      <c r="M62" s="40" t="s">
        <v>963</v>
      </c>
      <c r="N62" s="40" t="s">
        <v>963</v>
      </c>
    </row>
    <row r="63" spans="1:14" ht="17" x14ac:dyDescent="0.2">
      <c r="A63" s="34" t="s">
        <v>802</v>
      </c>
      <c r="B63" s="38" t="s">
        <v>1345</v>
      </c>
      <c r="C63" s="39"/>
      <c r="D63" s="39"/>
      <c r="E63" s="39"/>
      <c r="F63" s="266"/>
      <c r="G63" s="267"/>
      <c r="H63" s="47"/>
      <c r="I63" s="39"/>
      <c r="J63" s="39"/>
      <c r="K63" s="39"/>
      <c r="L63" s="39"/>
      <c r="M63" s="39"/>
      <c r="N63" s="39"/>
    </row>
    <row r="64" spans="1:14" ht="17" x14ac:dyDescent="0.2">
      <c r="A64" s="34" t="s">
        <v>803</v>
      </c>
      <c r="B64" s="40" t="s">
        <v>1346</v>
      </c>
      <c r="C64" s="41"/>
      <c r="D64" s="41"/>
      <c r="E64" s="41"/>
      <c r="F64" s="263"/>
      <c r="G64" s="264"/>
      <c r="H64" s="48" t="s">
        <v>980</v>
      </c>
      <c r="I64" s="42" t="s">
        <v>963</v>
      </c>
      <c r="J64" s="42" t="s">
        <v>963</v>
      </c>
      <c r="K64" s="42" t="s">
        <v>963</v>
      </c>
      <c r="L64" s="43" t="s">
        <v>964</v>
      </c>
      <c r="M64" s="40" t="s">
        <v>963</v>
      </c>
      <c r="N64" s="40" t="s">
        <v>963</v>
      </c>
    </row>
    <row r="65" spans="1:14" ht="17" x14ac:dyDescent="0.2">
      <c r="A65" s="34" t="s">
        <v>804</v>
      </c>
      <c r="B65" s="40" t="s">
        <v>1347</v>
      </c>
      <c r="C65" s="40" t="s">
        <v>980</v>
      </c>
      <c r="D65" s="41"/>
      <c r="E65" s="40" t="s">
        <v>980</v>
      </c>
      <c r="F65" s="263"/>
      <c r="G65" s="264"/>
      <c r="H65" s="49"/>
      <c r="I65" s="42" t="s">
        <v>963</v>
      </c>
      <c r="J65" s="42" t="s">
        <v>963</v>
      </c>
      <c r="K65" s="42" t="s">
        <v>963</v>
      </c>
      <c r="L65" s="40" t="s">
        <v>963</v>
      </c>
      <c r="M65" s="40" t="s">
        <v>963</v>
      </c>
      <c r="N65" s="40" t="s">
        <v>963</v>
      </c>
    </row>
    <row r="66" spans="1:14" ht="34" x14ac:dyDescent="0.2">
      <c r="A66" s="34" t="s">
        <v>805</v>
      </c>
      <c r="B66" s="40" t="s">
        <v>1348</v>
      </c>
      <c r="C66" s="41"/>
      <c r="D66" s="41"/>
      <c r="E66" s="41"/>
      <c r="F66" s="263"/>
      <c r="G66" s="264"/>
      <c r="H66" s="48" t="s">
        <v>980</v>
      </c>
      <c r="I66" s="42" t="s">
        <v>964</v>
      </c>
      <c r="J66" s="42" t="s">
        <v>964</v>
      </c>
      <c r="K66" s="42" t="s">
        <v>963</v>
      </c>
      <c r="L66" s="40" t="s">
        <v>964</v>
      </c>
      <c r="M66" s="40" t="s">
        <v>964</v>
      </c>
      <c r="N66" s="43" t="s">
        <v>1033</v>
      </c>
    </row>
    <row r="67" spans="1:14" ht="17" x14ac:dyDescent="0.2">
      <c r="A67" s="34" t="s">
        <v>806</v>
      </c>
      <c r="B67" s="40" t="s">
        <v>1192</v>
      </c>
      <c r="C67" s="41"/>
      <c r="D67" s="40" t="s">
        <v>980</v>
      </c>
      <c r="E67" s="40" t="s">
        <v>980</v>
      </c>
      <c r="F67" s="278" t="s">
        <v>980</v>
      </c>
      <c r="G67" s="279"/>
      <c r="H67" s="49"/>
      <c r="I67" s="42" t="s">
        <v>963</v>
      </c>
      <c r="J67" s="42" t="s">
        <v>963</v>
      </c>
      <c r="K67" s="42" t="s">
        <v>963</v>
      </c>
      <c r="L67" s="43" t="s">
        <v>964</v>
      </c>
      <c r="M67" s="40" t="s">
        <v>963</v>
      </c>
      <c r="N67" s="40" t="s">
        <v>963</v>
      </c>
    </row>
    <row r="68" spans="1:14" x14ac:dyDescent="0.2">
      <c r="B68" s="268" t="s">
        <v>968</v>
      </c>
      <c r="C68" s="270" t="s">
        <v>969</v>
      </c>
      <c r="D68" s="271"/>
      <c r="E68" s="271"/>
      <c r="F68" s="271"/>
      <c r="G68" s="271"/>
      <c r="H68" s="272"/>
      <c r="I68" s="273" t="s">
        <v>1163</v>
      </c>
      <c r="J68" s="274"/>
      <c r="K68" s="275"/>
      <c r="L68" s="273" t="s">
        <v>1164</v>
      </c>
      <c r="M68" s="274"/>
      <c r="N68" s="275"/>
    </row>
    <row r="69" spans="1:14" ht="17" x14ac:dyDescent="0.2">
      <c r="B69" s="269"/>
      <c r="C69" s="36" t="s">
        <v>970</v>
      </c>
      <c r="D69" s="36" t="s">
        <v>971</v>
      </c>
      <c r="E69" s="36" t="s">
        <v>972</v>
      </c>
      <c r="F69" s="276" t="s">
        <v>973</v>
      </c>
      <c r="G69" s="277"/>
      <c r="H69" s="37" t="s">
        <v>974</v>
      </c>
      <c r="I69" s="37" t="s">
        <v>975</v>
      </c>
      <c r="J69" s="37" t="s">
        <v>976</v>
      </c>
      <c r="K69" s="37" t="s">
        <v>977</v>
      </c>
      <c r="L69" s="37" t="s">
        <v>975</v>
      </c>
      <c r="M69" s="37" t="s">
        <v>976</v>
      </c>
      <c r="N69" s="37" t="s">
        <v>977</v>
      </c>
    </row>
    <row r="70" spans="1:14" ht="17" x14ac:dyDescent="0.2">
      <c r="A70" s="34" t="s">
        <v>807</v>
      </c>
      <c r="B70" s="40" t="s">
        <v>1603</v>
      </c>
      <c r="C70" s="41"/>
      <c r="D70" s="40" t="s">
        <v>980</v>
      </c>
      <c r="E70" s="40" t="s">
        <v>980</v>
      </c>
      <c r="F70" s="263"/>
      <c r="G70" s="264"/>
      <c r="H70" s="49"/>
      <c r="I70" s="42" t="s">
        <v>963</v>
      </c>
      <c r="J70" s="42" t="s">
        <v>963</v>
      </c>
      <c r="K70" s="42" t="s">
        <v>963</v>
      </c>
      <c r="L70" s="40" t="s">
        <v>963</v>
      </c>
      <c r="M70" s="40" t="s">
        <v>963</v>
      </c>
      <c r="N70" s="40" t="s">
        <v>963</v>
      </c>
    </row>
    <row r="71" spans="1:14" ht="17" x14ac:dyDescent="0.2">
      <c r="A71" s="34" t="s">
        <v>808</v>
      </c>
      <c r="B71" s="38" t="s">
        <v>1350</v>
      </c>
      <c r="C71" s="39"/>
      <c r="D71" s="39"/>
      <c r="E71" s="39"/>
      <c r="F71" s="266"/>
      <c r="G71" s="267"/>
      <c r="H71" s="47"/>
      <c r="I71" s="39"/>
      <c r="J71" s="39"/>
      <c r="K71" s="39"/>
      <c r="L71" s="39"/>
      <c r="M71" s="39"/>
      <c r="N71" s="39"/>
    </row>
    <row r="72" spans="1:14" ht="17" x14ac:dyDescent="0.2">
      <c r="A72" s="34" t="s">
        <v>809</v>
      </c>
      <c r="B72" s="40" t="s">
        <v>1351</v>
      </c>
      <c r="C72" s="41"/>
      <c r="D72" s="41"/>
      <c r="E72" s="40" t="s">
        <v>980</v>
      </c>
      <c r="F72" s="263"/>
      <c r="G72" s="264"/>
      <c r="H72" s="49"/>
      <c r="I72" s="42" t="s">
        <v>963</v>
      </c>
      <c r="J72" s="42" t="s">
        <v>963</v>
      </c>
      <c r="K72" s="42" t="s">
        <v>963</v>
      </c>
      <c r="L72" s="40" t="s">
        <v>963</v>
      </c>
      <c r="M72" s="40" t="s">
        <v>963</v>
      </c>
      <c r="N72" s="40" t="s">
        <v>963</v>
      </c>
    </row>
    <row r="73" spans="1:14" ht="34" x14ac:dyDescent="0.2">
      <c r="A73" s="34" t="s">
        <v>810</v>
      </c>
      <c r="B73" s="40" t="s">
        <v>1352</v>
      </c>
      <c r="C73" s="41"/>
      <c r="D73" s="41"/>
      <c r="E73" s="40" t="s">
        <v>980</v>
      </c>
      <c r="F73" s="263"/>
      <c r="G73" s="264"/>
      <c r="H73" s="49"/>
      <c r="I73" s="42" t="s">
        <v>963</v>
      </c>
      <c r="J73" s="42" t="s">
        <v>964</v>
      </c>
      <c r="K73" s="42" t="s">
        <v>963</v>
      </c>
      <c r="L73" s="40" t="s">
        <v>963</v>
      </c>
      <c r="M73" s="40" t="s">
        <v>964</v>
      </c>
      <c r="N73" s="40" t="s">
        <v>963</v>
      </c>
    </row>
    <row r="74" spans="1:14" ht="34" x14ac:dyDescent="0.2">
      <c r="A74" s="34" t="s">
        <v>811</v>
      </c>
      <c r="B74" s="40" t="s">
        <v>1353</v>
      </c>
      <c r="C74" s="41"/>
      <c r="D74" s="41"/>
      <c r="E74" s="41"/>
      <c r="F74" s="263"/>
      <c r="G74" s="264"/>
      <c r="H74" s="48" t="s">
        <v>980</v>
      </c>
      <c r="I74" s="42" t="s">
        <v>964</v>
      </c>
      <c r="J74" s="42" t="s">
        <v>964</v>
      </c>
      <c r="K74" s="42" t="s">
        <v>963</v>
      </c>
      <c r="L74" s="40" t="s">
        <v>964</v>
      </c>
      <c r="M74" s="40" t="s">
        <v>964</v>
      </c>
      <c r="N74" s="40" t="s">
        <v>963</v>
      </c>
    </row>
    <row r="75" spans="1:14" ht="34" x14ac:dyDescent="0.2">
      <c r="A75" s="34" t="s">
        <v>812</v>
      </c>
      <c r="B75" s="40" t="s">
        <v>1193</v>
      </c>
      <c r="C75" s="41"/>
      <c r="D75" s="41"/>
      <c r="E75" s="40" t="s">
        <v>980</v>
      </c>
      <c r="F75" s="263"/>
      <c r="G75" s="264"/>
      <c r="H75" s="49"/>
      <c r="I75" s="42" t="s">
        <v>963</v>
      </c>
      <c r="J75" s="42" t="s">
        <v>964</v>
      </c>
      <c r="K75" s="42" t="s">
        <v>963</v>
      </c>
      <c r="L75" s="40" t="s">
        <v>963</v>
      </c>
      <c r="M75" s="40" t="s">
        <v>964</v>
      </c>
      <c r="N75" s="40" t="s">
        <v>963</v>
      </c>
    </row>
    <row r="76" spans="1:14" ht="34" x14ac:dyDescent="0.2">
      <c r="A76" s="34" t="s">
        <v>813</v>
      </c>
      <c r="B76" s="40" t="s">
        <v>1194</v>
      </c>
      <c r="C76" s="41"/>
      <c r="D76" s="41"/>
      <c r="E76" s="40" t="s">
        <v>980</v>
      </c>
      <c r="F76" s="263"/>
      <c r="G76" s="264"/>
      <c r="H76" s="49"/>
      <c r="I76" s="42" t="s">
        <v>963</v>
      </c>
      <c r="J76" s="42" t="s">
        <v>964</v>
      </c>
      <c r="K76" s="42" t="s">
        <v>963</v>
      </c>
      <c r="L76" s="40" t="s">
        <v>963</v>
      </c>
      <c r="M76" s="40" t="s">
        <v>964</v>
      </c>
      <c r="N76" s="40" t="s">
        <v>963</v>
      </c>
    </row>
    <row r="77" spans="1:14" ht="34" x14ac:dyDescent="0.2">
      <c r="A77" s="34" t="s">
        <v>814</v>
      </c>
      <c r="B77" s="40" t="s">
        <v>1354</v>
      </c>
      <c r="C77" s="41"/>
      <c r="D77" s="41"/>
      <c r="E77" s="40" t="s">
        <v>980</v>
      </c>
      <c r="F77" s="263"/>
      <c r="G77" s="264"/>
      <c r="H77" s="49"/>
      <c r="I77" s="42" t="s">
        <v>963</v>
      </c>
      <c r="J77" s="42" t="s">
        <v>964</v>
      </c>
      <c r="K77" s="42" t="s">
        <v>963</v>
      </c>
      <c r="L77" s="40" t="s">
        <v>963</v>
      </c>
      <c r="M77" s="40" t="s">
        <v>964</v>
      </c>
      <c r="N77" s="40" t="s">
        <v>963</v>
      </c>
    </row>
    <row r="78" spans="1:14" ht="34" x14ac:dyDescent="0.2">
      <c r="A78" s="34" t="s">
        <v>815</v>
      </c>
      <c r="B78" s="40" t="s">
        <v>1355</v>
      </c>
      <c r="C78" s="41"/>
      <c r="D78" s="41"/>
      <c r="E78" s="40" t="s">
        <v>980</v>
      </c>
      <c r="F78" s="263"/>
      <c r="G78" s="264"/>
      <c r="H78" s="49"/>
      <c r="I78" s="42" t="s">
        <v>963</v>
      </c>
      <c r="J78" s="42" t="s">
        <v>964</v>
      </c>
      <c r="K78" s="42" t="s">
        <v>963</v>
      </c>
      <c r="L78" s="40" t="s">
        <v>963</v>
      </c>
      <c r="M78" s="40" t="s">
        <v>964</v>
      </c>
      <c r="N78" s="40" t="s">
        <v>963</v>
      </c>
    </row>
    <row r="79" spans="1:14" ht="17" x14ac:dyDescent="0.2">
      <c r="A79" s="34" t="s">
        <v>816</v>
      </c>
      <c r="B79" s="38" t="s">
        <v>1356</v>
      </c>
      <c r="C79" s="39"/>
      <c r="D79" s="39"/>
      <c r="E79" s="39"/>
      <c r="F79" s="266"/>
      <c r="G79" s="267"/>
      <c r="H79" s="47"/>
      <c r="I79" s="39"/>
      <c r="J79" s="39"/>
      <c r="K79" s="39"/>
      <c r="L79" s="39"/>
      <c r="M79" s="39"/>
      <c r="N79" s="39"/>
    </row>
    <row r="80" spans="1:14" ht="17" x14ac:dyDescent="0.2">
      <c r="A80" s="34" t="s">
        <v>817</v>
      </c>
      <c r="B80" s="40" t="s">
        <v>1357</v>
      </c>
      <c r="C80" s="41"/>
      <c r="D80" s="41"/>
      <c r="E80" s="41"/>
      <c r="F80" s="263"/>
      <c r="G80" s="264"/>
      <c r="H80" s="48" t="s">
        <v>980</v>
      </c>
      <c r="I80" s="42" t="s">
        <v>963</v>
      </c>
      <c r="J80" s="42" t="s">
        <v>963</v>
      </c>
      <c r="K80" s="42" t="s">
        <v>963</v>
      </c>
      <c r="L80" s="40" t="s">
        <v>963</v>
      </c>
      <c r="M80" s="40" t="s">
        <v>963</v>
      </c>
      <c r="N80" s="40" t="s">
        <v>963</v>
      </c>
    </row>
    <row r="81" spans="1:14" ht="17" x14ac:dyDescent="0.2">
      <c r="A81" s="34" t="s">
        <v>818</v>
      </c>
      <c r="B81" s="40" t="s">
        <v>1358</v>
      </c>
      <c r="C81" s="41"/>
      <c r="D81" s="41"/>
      <c r="E81" s="41"/>
      <c r="F81" s="263"/>
      <c r="G81" s="264"/>
      <c r="H81" s="48" t="s">
        <v>980</v>
      </c>
      <c r="I81" s="42" t="s">
        <v>963</v>
      </c>
      <c r="J81" s="42" t="s">
        <v>963</v>
      </c>
      <c r="K81" s="42" t="s">
        <v>963</v>
      </c>
      <c r="L81" s="40" t="s">
        <v>963</v>
      </c>
      <c r="M81" s="40" t="s">
        <v>963</v>
      </c>
      <c r="N81" s="40" t="s">
        <v>963</v>
      </c>
    </row>
    <row r="82" spans="1:14" ht="17" x14ac:dyDescent="0.2">
      <c r="A82" s="34" t="s">
        <v>819</v>
      </c>
      <c r="B82" s="40" t="s">
        <v>1604</v>
      </c>
      <c r="C82" s="41"/>
      <c r="D82" s="41"/>
      <c r="E82" s="41"/>
      <c r="F82" s="263"/>
      <c r="G82" s="264"/>
      <c r="H82" s="48" t="s">
        <v>980</v>
      </c>
      <c r="I82" s="42" t="s">
        <v>963</v>
      </c>
      <c r="J82" s="42" t="s">
        <v>963</v>
      </c>
      <c r="K82" s="42" t="s">
        <v>963</v>
      </c>
      <c r="L82" s="40" t="s">
        <v>963</v>
      </c>
      <c r="M82" s="40" t="s">
        <v>963</v>
      </c>
      <c r="N82" s="40" t="s">
        <v>963</v>
      </c>
    </row>
    <row r="83" spans="1:14" ht="17" x14ac:dyDescent="0.2">
      <c r="A83" s="34" t="s">
        <v>820</v>
      </c>
      <c r="B83" s="40" t="s">
        <v>1360</v>
      </c>
      <c r="C83" s="41"/>
      <c r="D83" s="41"/>
      <c r="E83" s="40" t="s">
        <v>980</v>
      </c>
      <c r="F83" s="263"/>
      <c r="G83" s="264"/>
      <c r="H83" s="49"/>
      <c r="I83" s="42" t="s">
        <v>963</v>
      </c>
      <c r="J83" s="42" t="s">
        <v>963</v>
      </c>
      <c r="K83" s="42" t="s">
        <v>963</v>
      </c>
      <c r="L83" s="40" t="s">
        <v>963</v>
      </c>
      <c r="M83" s="40" t="s">
        <v>963</v>
      </c>
      <c r="N83" s="40" t="s">
        <v>963</v>
      </c>
    </row>
    <row r="84" spans="1:14" ht="17" x14ac:dyDescent="0.2">
      <c r="A84" s="34" t="s">
        <v>821</v>
      </c>
      <c r="B84" s="40" t="s">
        <v>1361</v>
      </c>
      <c r="C84" s="41"/>
      <c r="D84" s="41"/>
      <c r="E84" s="40" t="s">
        <v>980</v>
      </c>
      <c r="F84" s="263"/>
      <c r="G84" s="264"/>
      <c r="H84" s="49"/>
      <c r="I84" s="42" t="s">
        <v>963</v>
      </c>
      <c r="J84" s="42" t="s">
        <v>963</v>
      </c>
      <c r="K84" s="42" t="s">
        <v>963</v>
      </c>
      <c r="L84" s="40" t="s">
        <v>963</v>
      </c>
      <c r="M84" s="40" t="s">
        <v>963</v>
      </c>
      <c r="N84" s="40" t="s">
        <v>963</v>
      </c>
    </row>
    <row r="85" spans="1:14" x14ac:dyDescent="0.2">
      <c r="B85" s="268" t="s">
        <v>968</v>
      </c>
      <c r="C85" s="270" t="s">
        <v>969</v>
      </c>
      <c r="D85" s="271"/>
      <c r="E85" s="271"/>
      <c r="F85" s="271"/>
      <c r="G85" s="271"/>
      <c r="H85" s="272"/>
      <c r="I85" s="273" t="s">
        <v>1163</v>
      </c>
      <c r="J85" s="274"/>
      <c r="K85" s="275"/>
      <c r="L85" s="273" t="s">
        <v>1164</v>
      </c>
      <c r="M85" s="274"/>
      <c r="N85" s="275"/>
    </row>
    <row r="86" spans="1:14" ht="17" x14ac:dyDescent="0.2">
      <c r="B86" s="269"/>
      <c r="C86" s="36" t="s">
        <v>970</v>
      </c>
      <c r="D86" s="36" t="s">
        <v>971</v>
      </c>
      <c r="E86" s="36" t="s">
        <v>972</v>
      </c>
      <c r="F86" s="276" t="s">
        <v>973</v>
      </c>
      <c r="G86" s="277"/>
      <c r="H86" s="37" t="s">
        <v>974</v>
      </c>
      <c r="I86" s="37" t="s">
        <v>975</v>
      </c>
      <c r="J86" s="37" t="s">
        <v>976</v>
      </c>
      <c r="K86" s="37" t="s">
        <v>977</v>
      </c>
      <c r="L86" s="37" t="s">
        <v>975</v>
      </c>
      <c r="M86" s="37" t="s">
        <v>976</v>
      </c>
      <c r="N86" s="37" t="s">
        <v>977</v>
      </c>
    </row>
    <row r="87" spans="1:14" ht="17" x14ac:dyDescent="0.2">
      <c r="A87" s="34" t="s">
        <v>822</v>
      </c>
      <c r="B87" s="40" t="s">
        <v>1362</v>
      </c>
      <c r="C87" s="41"/>
      <c r="D87" s="41"/>
      <c r="E87" s="41"/>
      <c r="F87" s="263"/>
      <c r="G87" s="264"/>
      <c r="H87" s="48" t="s">
        <v>980</v>
      </c>
      <c r="I87" s="42" t="s">
        <v>963</v>
      </c>
      <c r="J87" s="42" t="s">
        <v>963</v>
      </c>
      <c r="K87" s="42" t="s">
        <v>963</v>
      </c>
      <c r="L87" s="40" t="s">
        <v>963</v>
      </c>
      <c r="M87" s="40" t="s">
        <v>963</v>
      </c>
      <c r="N87" s="40" t="s">
        <v>963</v>
      </c>
    </row>
    <row r="88" spans="1:14" ht="17" x14ac:dyDescent="0.2">
      <c r="A88" s="34" t="s">
        <v>823</v>
      </c>
      <c r="B88" s="40" t="s">
        <v>1363</v>
      </c>
      <c r="C88" s="41"/>
      <c r="D88" s="41"/>
      <c r="E88" s="41"/>
      <c r="F88" s="263"/>
      <c r="G88" s="264"/>
      <c r="H88" s="48" t="s">
        <v>980</v>
      </c>
      <c r="I88" s="42" t="s">
        <v>963</v>
      </c>
      <c r="J88" s="42" t="s">
        <v>963</v>
      </c>
      <c r="K88" s="42" t="s">
        <v>963</v>
      </c>
      <c r="L88" s="40" t="s">
        <v>963</v>
      </c>
      <c r="M88" s="40" t="s">
        <v>963</v>
      </c>
      <c r="N88" s="40" t="s">
        <v>963</v>
      </c>
    </row>
    <row r="89" spans="1:14" ht="17" x14ac:dyDescent="0.2">
      <c r="A89" s="34" t="s">
        <v>824</v>
      </c>
      <c r="B89" s="40" t="s">
        <v>1364</v>
      </c>
      <c r="C89" s="41"/>
      <c r="D89" s="41"/>
      <c r="E89" s="40" t="s">
        <v>980</v>
      </c>
      <c r="F89" s="263"/>
      <c r="G89" s="264"/>
      <c r="H89" s="49"/>
      <c r="I89" s="42" t="s">
        <v>963</v>
      </c>
      <c r="J89" s="42" t="s">
        <v>963</v>
      </c>
      <c r="K89" s="42" t="s">
        <v>963</v>
      </c>
      <c r="L89" s="40" t="s">
        <v>963</v>
      </c>
      <c r="M89" s="40" t="s">
        <v>963</v>
      </c>
      <c r="N89" s="40" t="s">
        <v>963</v>
      </c>
    </row>
    <row r="90" spans="1:14" ht="17" x14ac:dyDescent="0.2">
      <c r="A90" s="34" t="s">
        <v>825</v>
      </c>
      <c r="B90" s="40" t="s">
        <v>1365</v>
      </c>
      <c r="C90" s="41"/>
      <c r="D90" s="41"/>
      <c r="E90" s="40" t="s">
        <v>980</v>
      </c>
      <c r="F90" s="263"/>
      <c r="G90" s="264"/>
      <c r="H90" s="49"/>
      <c r="I90" s="42" t="s">
        <v>963</v>
      </c>
      <c r="J90" s="42" t="s">
        <v>963</v>
      </c>
      <c r="K90" s="42" t="s">
        <v>963</v>
      </c>
      <c r="L90" s="40" t="s">
        <v>963</v>
      </c>
      <c r="M90" s="40" t="s">
        <v>963</v>
      </c>
      <c r="N90" s="40" t="s">
        <v>963</v>
      </c>
    </row>
    <row r="91" spans="1:14" ht="17" x14ac:dyDescent="0.2">
      <c r="A91" s="34" t="s">
        <v>826</v>
      </c>
      <c r="B91" s="40" t="s">
        <v>1366</v>
      </c>
      <c r="C91" s="41"/>
      <c r="D91" s="41"/>
      <c r="E91" s="41"/>
      <c r="F91" s="263"/>
      <c r="G91" s="264"/>
      <c r="H91" s="48" t="s">
        <v>980</v>
      </c>
      <c r="I91" s="42" t="s">
        <v>963</v>
      </c>
      <c r="J91" s="42" t="s">
        <v>963</v>
      </c>
      <c r="K91" s="42" t="s">
        <v>963</v>
      </c>
      <c r="L91" s="40" t="s">
        <v>963</v>
      </c>
      <c r="M91" s="40" t="s">
        <v>963</v>
      </c>
      <c r="N91" s="40" t="s">
        <v>963</v>
      </c>
    </row>
    <row r="92" spans="1:14" ht="17" x14ac:dyDescent="0.2">
      <c r="A92" s="34" t="s">
        <v>827</v>
      </c>
      <c r="B92" s="38" t="s">
        <v>1367</v>
      </c>
      <c r="C92" s="39"/>
      <c r="D92" s="39"/>
      <c r="E92" s="39"/>
      <c r="F92" s="266"/>
      <c r="G92" s="267"/>
      <c r="H92" s="47"/>
      <c r="I92" s="39"/>
      <c r="J92" s="39"/>
      <c r="K92" s="39"/>
      <c r="L92" s="39"/>
      <c r="M92" s="39"/>
      <c r="N92" s="39"/>
    </row>
    <row r="93" spans="1:14" ht="17" x14ac:dyDescent="0.2">
      <c r="A93" s="34" t="s">
        <v>828</v>
      </c>
      <c r="B93" s="40" t="s">
        <v>1368</v>
      </c>
      <c r="C93" s="41"/>
      <c r="D93" s="41"/>
      <c r="E93" s="41"/>
      <c r="F93" s="263"/>
      <c r="G93" s="264"/>
      <c r="H93" s="48" t="s">
        <v>980</v>
      </c>
      <c r="I93" s="42" t="s">
        <v>963</v>
      </c>
      <c r="J93" s="42" t="s">
        <v>963</v>
      </c>
      <c r="K93" s="42" t="s">
        <v>963</v>
      </c>
      <c r="L93" s="43" t="s">
        <v>964</v>
      </c>
      <c r="M93" s="43" t="s">
        <v>964</v>
      </c>
      <c r="N93" s="43" t="s">
        <v>964</v>
      </c>
    </row>
    <row r="94" spans="1:14" ht="17" x14ac:dyDescent="0.2">
      <c r="A94" s="34" t="s">
        <v>829</v>
      </c>
      <c r="B94" s="40" t="s">
        <v>1369</v>
      </c>
      <c r="C94" s="41"/>
      <c r="D94" s="41"/>
      <c r="E94" s="41"/>
      <c r="F94" s="263"/>
      <c r="G94" s="264"/>
      <c r="H94" s="48" t="s">
        <v>980</v>
      </c>
      <c r="I94" s="42" t="s">
        <v>963</v>
      </c>
      <c r="J94" s="42" t="s">
        <v>963</v>
      </c>
      <c r="K94" s="42" t="s">
        <v>963</v>
      </c>
      <c r="L94" s="40" t="s">
        <v>963</v>
      </c>
      <c r="M94" s="40" t="s">
        <v>963</v>
      </c>
      <c r="N94" s="40" t="s">
        <v>963</v>
      </c>
    </row>
    <row r="95" spans="1:14" ht="17" x14ac:dyDescent="0.2">
      <c r="A95" s="34" t="s">
        <v>830</v>
      </c>
      <c r="B95" s="40" t="s">
        <v>1370</v>
      </c>
      <c r="C95" s="41"/>
      <c r="D95" s="41"/>
      <c r="E95" s="41"/>
      <c r="F95" s="263"/>
      <c r="G95" s="264"/>
      <c r="H95" s="48" t="s">
        <v>980</v>
      </c>
      <c r="I95" s="42" t="s">
        <v>963</v>
      </c>
      <c r="J95" s="42" t="s">
        <v>963</v>
      </c>
      <c r="K95" s="42" t="s">
        <v>963</v>
      </c>
      <c r="L95" s="43" t="s">
        <v>964</v>
      </c>
      <c r="M95" s="43" t="s">
        <v>964</v>
      </c>
      <c r="N95" s="40" t="s">
        <v>963</v>
      </c>
    </row>
    <row r="96" spans="1:14" ht="17" x14ac:dyDescent="0.2">
      <c r="A96" s="34" t="s">
        <v>831</v>
      </c>
      <c r="B96" s="40" t="s">
        <v>1371</v>
      </c>
      <c r="C96" s="41"/>
      <c r="D96" s="41"/>
      <c r="E96" s="41"/>
      <c r="F96" s="263"/>
      <c r="G96" s="264"/>
      <c r="H96" s="48" t="s">
        <v>980</v>
      </c>
      <c r="I96" s="42" t="s">
        <v>963</v>
      </c>
      <c r="J96" s="42" t="s">
        <v>963</v>
      </c>
      <c r="K96" s="42" t="s">
        <v>963</v>
      </c>
      <c r="L96" s="40" t="s">
        <v>963</v>
      </c>
      <c r="M96" s="40" t="s">
        <v>963</v>
      </c>
      <c r="N96" s="40" t="s">
        <v>963</v>
      </c>
    </row>
    <row r="97" spans="1:14" ht="17" x14ac:dyDescent="0.2">
      <c r="A97" s="34" t="s">
        <v>832</v>
      </c>
      <c r="B97" s="38" t="s">
        <v>1605</v>
      </c>
      <c r="C97" s="39"/>
      <c r="D97" s="39"/>
      <c r="E97" s="39"/>
      <c r="F97" s="266"/>
      <c r="G97" s="267"/>
      <c r="H97" s="47"/>
      <c r="I97" s="39"/>
      <c r="J97" s="39"/>
      <c r="K97" s="39"/>
      <c r="L97" s="39"/>
      <c r="M97" s="39"/>
      <c r="N97" s="39"/>
    </row>
    <row r="98" spans="1:14" ht="34" x14ac:dyDescent="0.2">
      <c r="A98" s="34" t="s">
        <v>833</v>
      </c>
      <c r="B98" s="40" t="s">
        <v>1373</v>
      </c>
      <c r="C98" s="41"/>
      <c r="D98" s="41"/>
      <c r="E98" s="41"/>
      <c r="F98" s="263"/>
      <c r="G98" s="264"/>
      <c r="H98" s="48" t="s">
        <v>980</v>
      </c>
      <c r="I98" s="42" t="s">
        <v>963</v>
      </c>
      <c r="J98" s="42" t="s">
        <v>964</v>
      </c>
      <c r="K98" s="42" t="s">
        <v>963</v>
      </c>
      <c r="L98" s="43" t="s">
        <v>964</v>
      </c>
      <c r="M98" s="40" t="s">
        <v>964</v>
      </c>
      <c r="N98" s="40" t="s">
        <v>963</v>
      </c>
    </row>
    <row r="99" spans="1:14" ht="34" x14ac:dyDescent="0.2">
      <c r="A99" s="34" t="s">
        <v>834</v>
      </c>
      <c r="B99" s="40" t="s">
        <v>1374</v>
      </c>
      <c r="C99" s="41"/>
      <c r="D99" s="41"/>
      <c r="E99" s="41"/>
      <c r="F99" s="263"/>
      <c r="G99" s="264"/>
      <c r="H99" s="48" t="s">
        <v>980</v>
      </c>
      <c r="I99" s="42" t="s">
        <v>963</v>
      </c>
      <c r="J99" s="42" t="s">
        <v>964</v>
      </c>
      <c r="K99" s="42" t="s">
        <v>963</v>
      </c>
      <c r="L99" s="43" t="s">
        <v>964</v>
      </c>
      <c r="M99" s="40" t="s">
        <v>964</v>
      </c>
      <c r="N99" s="40" t="s">
        <v>963</v>
      </c>
    </row>
    <row r="100" spans="1:14" ht="34" x14ac:dyDescent="0.2">
      <c r="A100" s="34" t="s">
        <v>835</v>
      </c>
      <c r="B100" s="40" t="s">
        <v>1375</v>
      </c>
      <c r="C100" s="41"/>
      <c r="D100" s="41"/>
      <c r="E100" s="41"/>
      <c r="F100" s="263"/>
      <c r="G100" s="264"/>
      <c r="H100" s="48" t="s">
        <v>980</v>
      </c>
      <c r="I100" s="42" t="s">
        <v>963</v>
      </c>
      <c r="J100" s="42" t="s">
        <v>964</v>
      </c>
      <c r="K100" s="42" t="s">
        <v>963</v>
      </c>
      <c r="L100" s="43" t="s">
        <v>964</v>
      </c>
      <c r="M100" s="40" t="s">
        <v>964</v>
      </c>
      <c r="N100" s="40" t="s">
        <v>963</v>
      </c>
    </row>
    <row r="101" spans="1:14" ht="17" x14ac:dyDescent="0.2">
      <c r="A101" s="34" t="s">
        <v>836</v>
      </c>
      <c r="B101" s="40" t="s">
        <v>1376</v>
      </c>
      <c r="C101" s="41"/>
      <c r="D101" s="41"/>
      <c r="E101" s="41"/>
      <c r="F101" s="263"/>
      <c r="G101" s="264"/>
      <c r="H101" s="48" t="s">
        <v>980</v>
      </c>
      <c r="I101" s="42" t="s">
        <v>963</v>
      </c>
      <c r="J101" s="42" t="s">
        <v>963</v>
      </c>
      <c r="K101" s="42" t="s">
        <v>963</v>
      </c>
      <c r="L101" s="40" t="s">
        <v>963</v>
      </c>
      <c r="M101" s="40" t="s">
        <v>963</v>
      </c>
      <c r="N101" s="40" t="s">
        <v>963</v>
      </c>
    </row>
    <row r="102" spans="1:14" x14ac:dyDescent="0.2">
      <c r="B102" s="268" t="s">
        <v>968</v>
      </c>
      <c r="C102" s="270" t="s">
        <v>969</v>
      </c>
      <c r="D102" s="271"/>
      <c r="E102" s="271"/>
      <c r="F102" s="271"/>
      <c r="G102" s="271"/>
      <c r="H102" s="272"/>
      <c r="I102" s="273" t="s">
        <v>1163</v>
      </c>
      <c r="J102" s="274"/>
      <c r="K102" s="275"/>
      <c r="L102" s="273" t="s">
        <v>1164</v>
      </c>
      <c r="M102" s="274"/>
      <c r="N102" s="275"/>
    </row>
    <row r="103" spans="1:14" ht="17" x14ac:dyDescent="0.2">
      <c r="B103" s="269"/>
      <c r="C103" s="36" t="s">
        <v>970</v>
      </c>
      <c r="D103" s="36" t="s">
        <v>971</v>
      </c>
      <c r="E103" s="36" t="s">
        <v>972</v>
      </c>
      <c r="F103" s="276" t="s">
        <v>973</v>
      </c>
      <c r="G103" s="277"/>
      <c r="H103" s="37" t="s">
        <v>974</v>
      </c>
      <c r="I103" s="37" t="s">
        <v>975</v>
      </c>
      <c r="J103" s="37" t="s">
        <v>976</v>
      </c>
      <c r="K103" s="37" t="s">
        <v>977</v>
      </c>
      <c r="L103" s="37" t="s">
        <v>975</v>
      </c>
      <c r="M103" s="37" t="s">
        <v>976</v>
      </c>
      <c r="N103" s="37" t="s">
        <v>977</v>
      </c>
    </row>
    <row r="104" spans="1:14" ht="34" x14ac:dyDescent="0.2">
      <c r="A104" s="34" t="s">
        <v>837</v>
      </c>
      <c r="B104" s="40" t="s">
        <v>1377</v>
      </c>
      <c r="C104" s="41"/>
      <c r="D104" s="41"/>
      <c r="E104" s="41"/>
      <c r="F104" s="263"/>
      <c r="G104" s="264"/>
      <c r="H104" s="48" t="s">
        <v>980</v>
      </c>
      <c r="I104" s="42" t="s">
        <v>963</v>
      </c>
      <c r="J104" s="42" t="s">
        <v>964</v>
      </c>
      <c r="K104" s="42" t="s">
        <v>963</v>
      </c>
      <c r="L104" s="43" t="s">
        <v>964</v>
      </c>
      <c r="M104" s="40" t="s">
        <v>964</v>
      </c>
      <c r="N104" s="43" t="s">
        <v>964</v>
      </c>
    </row>
    <row r="105" spans="1:14" ht="17" x14ac:dyDescent="0.2">
      <c r="A105" s="34" t="s">
        <v>838</v>
      </c>
      <c r="B105" s="40" t="s">
        <v>1378</v>
      </c>
      <c r="C105" s="41"/>
      <c r="D105" s="41"/>
      <c r="E105" s="41"/>
      <c r="F105" s="263"/>
      <c r="G105" s="264"/>
      <c r="H105" s="48" t="s">
        <v>980</v>
      </c>
      <c r="I105" s="42" t="s">
        <v>963</v>
      </c>
      <c r="J105" s="42" t="s">
        <v>963</v>
      </c>
      <c r="K105" s="42" t="s">
        <v>963</v>
      </c>
      <c r="L105" s="40" t="s">
        <v>963</v>
      </c>
      <c r="M105" s="40" t="s">
        <v>963</v>
      </c>
      <c r="N105" s="40" t="s">
        <v>963</v>
      </c>
    </row>
    <row r="106" spans="1:14" ht="34" x14ac:dyDescent="0.2">
      <c r="A106" s="34" t="s">
        <v>839</v>
      </c>
      <c r="B106" s="40" t="s">
        <v>1379</v>
      </c>
      <c r="C106" s="41"/>
      <c r="D106" s="41"/>
      <c r="E106" s="41"/>
      <c r="F106" s="263"/>
      <c r="G106" s="264"/>
      <c r="H106" s="48" t="s">
        <v>980</v>
      </c>
      <c r="I106" s="42" t="s">
        <v>963</v>
      </c>
      <c r="J106" s="42" t="s">
        <v>964</v>
      </c>
      <c r="K106" s="42" t="s">
        <v>963</v>
      </c>
      <c r="L106" s="43" t="s">
        <v>964</v>
      </c>
      <c r="M106" s="40" t="s">
        <v>964</v>
      </c>
      <c r="N106" s="40" t="s">
        <v>963</v>
      </c>
    </row>
    <row r="107" spans="1:14" ht="34" x14ac:dyDescent="0.2">
      <c r="A107" s="34" t="s">
        <v>840</v>
      </c>
      <c r="B107" s="40" t="s">
        <v>1380</v>
      </c>
      <c r="C107" s="40" t="s">
        <v>980</v>
      </c>
      <c r="D107" s="40" t="s">
        <v>980</v>
      </c>
      <c r="E107" s="41"/>
      <c r="F107" s="278" t="s">
        <v>980</v>
      </c>
      <c r="G107" s="279"/>
      <c r="H107" s="49"/>
      <c r="I107" s="42" t="s">
        <v>964</v>
      </c>
      <c r="J107" s="42" t="s">
        <v>964</v>
      </c>
      <c r="K107" s="42" t="s">
        <v>963</v>
      </c>
      <c r="L107" s="43" t="s">
        <v>963</v>
      </c>
      <c r="M107" s="43" t="s">
        <v>963</v>
      </c>
      <c r="N107" s="40" t="s">
        <v>963</v>
      </c>
    </row>
    <row r="108" spans="1:14" ht="17" x14ac:dyDescent="0.2">
      <c r="A108" s="34" t="s">
        <v>841</v>
      </c>
      <c r="B108" s="40" t="s">
        <v>1381</v>
      </c>
      <c r="C108" s="41"/>
      <c r="D108" s="41"/>
      <c r="E108" s="41"/>
      <c r="F108" s="263"/>
      <c r="G108" s="264"/>
      <c r="H108" s="48" t="s">
        <v>980</v>
      </c>
      <c r="I108" s="42" t="s">
        <v>1070</v>
      </c>
      <c r="J108" s="42" t="s">
        <v>1070</v>
      </c>
      <c r="K108" s="42" t="s">
        <v>1070</v>
      </c>
      <c r="L108" s="43" t="s">
        <v>963</v>
      </c>
      <c r="M108" s="43" t="s">
        <v>963</v>
      </c>
      <c r="N108" s="43" t="s">
        <v>963</v>
      </c>
    </row>
    <row r="109" spans="1:14" ht="17" x14ac:dyDescent="0.2">
      <c r="A109" s="34" t="s">
        <v>842</v>
      </c>
      <c r="B109" s="38" t="s">
        <v>1606</v>
      </c>
      <c r="C109" s="39"/>
      <c r="D109" s="39"/>
      <c r="E109" s="39"/>
      <c r="F109" s="266"/>
      <c r="G109" s="267"/>
      <c r="H109" s="47"/>
      <c r="I109" s="39"/>
      <c r="J109" s="39"/>
      <c r="K109" s="39"/>
      <c r="L109" s="39"/>
      <c r="M109" s="39"/>
      <c r="N109" s="39"/>
    </row>
    <row r="110" spans="1:14" ht="17" x14ac:dyDescent="0.2">
      <c r="A110" s="34" t="s">
        <v>1196</v>
      </c>
      <c r="B110" s="38" t="s">
        <v>1607</v>
      </c>
      <c r="C110" s="39"/>
      <c r="D110" s="39"/>
      <c r="E110" s="39"/>
      <c r="F110" s="266"/>
      <c r="G110" s="267"/>
      <c r="H110" s="47"/>
      <c r="I110" s="39"/>
      <c r="J110" s="39"/>
      <c r="K110" s="39"/>
      <c r="L110" s="39"/>
      <c r="M110" s="39"/>
      <c r="N110" s="39"/>
    </row>
    <row r="111" spans="1:14" ht="17" x14ac:dyDescent="0.2">
      <c r="A111" s="34" t="s">
        <v>1166</v>
      </c>
      <c r="B111" s="40" t="s">
        <v>1197</v>
      </c>
      <c r="C111" s="41"/>
      <c r="D111" s="41"/>
      <c r="E111" s="41"/>
      <c r="F111" s="263"/>
      <c r="G111" s="264"/>
      <c r="H111" s="48" t="s">
        <v>980</v>
      </c>
      <c r="I111" s="42" t="s">
        <v>1070</v>
      </c>
      <c r="J111" s="42" t="s">
        <v>1070</v>
      </c>
      <c r="K111" s="42" t="s">
        <v>1070</v>
      </c>
      <c r="L111" s="44" t="s">
        <v>1033</v>
      </c>
      <c r="M111" s="44" t="s">
        <v>1033</v>
      </c>
      <c r="N111" s="44" t="s">
        <v>1033</v>
      </c>
    </row>
    <row r="112" spans="1:14" ht="17" x14ac:dyDescent="0.2">
      <c r="A112" s="34" t="s">
        <v>1198</v>
      </c>
      <c r="B112" s="40" t="s">
        <v>1199</v>
      </c>
      <c r="C112" s="41"/>
      <c r="D112" s="41"/>
      <c r="E112" s="41"/>
      <c r="F112" s="263"/>
      <c r="G112" s="264"/>
      <c r="H112" s="48" t="s">
        <v>980</v>
      </c>
      <c r="I112" s="42" t="s">
        <v>1070</v>
      </c>
      <c r="J112" s="42" t="s">
        <v>1070</v>
      </c>
      <c r="K112" s="42" t="s">
        <v>1070</v>
      </c>
      <c r="L112" s="44" t="s">
        <v>1033</v>
      </c>
      <c r="M112" s="44" t="s">
        <v>1033</v>
      </c>
      <c r="N112" s="44" t="s">
        <v>1033</v>
      </c>
    </row>
    <row r="113" spans="1:14" ht="17" x14ac:dyDescent="0.2">
      <c r="A113" s="34" t="s">
        <v>1200</v>
      </c>
      <c r="B113" s="38" t="s">
        <v>1384</v>
      </c>
      <c r="C113" s="39"/>
      <c r="D113" s="39"/>
      <c r="E113" s="39"/>
      <c r="F113" s="266"/>
      <c r="G113" s="267"/>
      <c r="H113" s="47"/>
      <c r="I113" s="39"/>
      <c r="J113" s="39"/>
      <c r="K113" s="39"/>
      <c r="L113" s="39"/>
      <c r="M113" s="39"/>
      <c r="N113" s="39"/>
    </row>
    <row r="114" spans="1:14" ht="17" x14ac:dyDescent="0.2">
      <c r="A114" s="34" t="s">
        <v>1201</v>
      </c>
      <c r="B114" s="40" t="s">
        <v>1385</v>
      </c>
      <c r="C114" s="41"/>
      <c r="D114" s="41"/>
      <c r="E114" s="41"/>
      <c r="F114" s="263"/>
      <c r="G114" s="264"/>
      <c r="H114" s="48" t="s">
        <v>980</v>
      </c>
      <c r="I114" s="42" t="s">
        <v>1070</v>
      </c>
      <c r="J114" s="42" t="s">
        <v>1070</v>
      </c>
      <c r="K114" s="42" t="s">
        <v>1070</v>
      </c>
      <c r="L114" s="44" t="s">
        <v>963</v>
      </c>
      <c r="M114" s="44" t="s">
        <v>963</v>
      </c>
      <c r="N114" s="44" t="s">
        <v>963</v>
      </c>
    </row>
    <row r="115" spans="1:14" ht="17" x14ac:dyDescent="0.2">
      <c r="A115" s="34" t="s">
        <v>1202</v>
      </c>
      <c r="B115" s="40" t="s">
        <v>1386</v>
      </c>
      <c r="C115" s="41"/>
      <c r="D115" s="41"/>
      <c r="E115" s="41"/>
      <c r="F115" s="263"/>
      <c r="G115" s="264"/>
      <c r="H115" s="48" t="s">
        <v>980</v>
      </c>
      <c r="I115" s="42" t="s">
        <v>1070</v>
      </c>
      <c r="J115" s="42" t="s">
        <v>1070</v>
      </c>
      <c r="K115" s="42" t="s">
        <v>1070</v>
      </c>
      <c r="L115" s="44" t="s">
        <v>963</v>
      </c>
      <c r="M115" s="44" t="s">
        <v>963</v>
      </c>
      <c r="N115" s="44" t="s">
        <v>963</v>
      </c>
    </row>
    <row r="116" spans="1:14" ht="17" x14ac:dyDescent="0.2">
      <c r="A116" s="34" t="s">
        <v>1203</v>
      </c>
      <c r="B116" s="40" t="s">
        <v>1387</v>
      </c>
      <c r="C116" s="40" t="s">
        <v>980</v>
      </c>
      <c r="D116" s="40" t="s">
        <v>980</v>
      </c>
      <c r="E116" s="41"/>
      <c r="F116" s="278" t="s">
        <v>980</v>
      </c>
      <c r="G116" s="279"/>
      <c r="H116" s="49"/>
      <c r="I116" s="42" t="s">
        <v>1070</v>
      </c>
      <c r="J116" s="42" t="s">
        <v>1070</v>
      </c>
      <c r="K116" s="42" t="s">
        <v>1070</v>
      </c>
      <c r="L116" s="44" t="s">
        <v>964</v>
      </c>
      <c r="M116" s="44" t="s">
        <v>964</v>
      </c>
      <c r="N116" s="44" t="s">
        <v>964</v>
      </c>
    </row>
    <row r="117" spans="1:14" ht="17" x14ac:dyDescent="0.2">
      <c r="A117" s="34" t="s">
        <v>1204</v>
      </c>
      <c r="B117" s="38" t="s">
        <v>1388</v>
      </c>
      <c r="C117" s="39"/>
      <c r="D117" s="39"/>
      <c r="E117" s="39"/>
      <c r="F117" s="266"/>
      <c r="G117" s="267"/>
      <c r="H117" s="47"/>
      <c r="I117" s="39"/>
      <c r="J117" s="39"/>
      <c r="K117" s="39"/>
      <c r="L117" s="39"/>
      <c r="M117" s="39"/>
      <c r="N117" s="39"/>
    </row>
    <row r="118" spans="1:14" ht="17" x14ac:dyDescent="0.2">
      <c r="A118" s="34" t="s">
        <v>1205</v>
      </c>
      <c r="B118" s="40" t="s">
        <v>1389</v>
      </c>
      <c r="C118" s="41"/>
      <c r="D118" s="41"/>
      <c r="E118" s="41"/>
      <c r="F118" s="263"/>
      <c r="G118" s="264"/>
      <c r="H118" s="48" t="s">
        <v>980</v>
      </c>
      <c r="I118" s="42" t="s">
        <v>1070</v>
      </c>
      <c r="J118" s="42" t="s">
        <v>1070</v>
      </c>
      <c r="K118" s="42" t="s">
        <v>1070</v>
      </c>
      <c r="L118" s="44" t="s">
        <v>964</v>
      </c>
      <c r="M118" s="44" t="s">
        <v>964</v>
      </c>
      <c r="N118" s="44" t="s">
        <v>964</v>
      </c>
    </row>
    <row r="119" spans="1:14" x14ac:dyDescent="0.2">
      <c r="B119" s="268" t="s">
        <v>968</v>
      </c>
      <c r="C119" s="270" t="s">
        <v>969</v>
      </c>
      <c r="D119" s="271"/>
      <c r="E119" s="271"/>
      <c r="F119" s="271"/>
      <c r="G119" s="271"/>
      <c r="H119" s="272"/>
      <c r="I119" s="273" t="s">
        <v>1163</v>
      </c>
      <c r="J119" s="274"/>
      <c r="K119" s="275"/>
      <c r="L119" s="273" t="s">
        <v>1164</v>
      </c>
      <c r="M119" s="274"/>
      <c r="N119" s="275"/>
    </row>
    <row r="120" spans="1:14" ht="17" x14ac:dyDescent="0.2">
      <c r="B120" s="269"/>
      <c r="C120" s="36" t="s">
        <v>970</v>
      </c>
      <c r="D120" s="36" t="s">
        <v>971</v>
      </c>
      <c r="E120" s="36" t="s">
        <v>972</v>
      </c>
      <c r="F120" s="276" t="s">
        <v>973</v>
      </c>
      <c r="G120" s="277"/>
      <c r="H120" s="37" t="s">
        <v>974</v>
      </c>
      <c r="I120" s="37" t="s">
        <v>975</v>
      </c>
      <c r="J120" s="37" t="s">
        <v>976</v>
      </c>
      <c r="K120" s="37" t="s">
        <v>977</v>
      </c>
      <c r="L120" s="37" t="s">
        <v>975</v>
      </c>
      <c r="M120" s="37" t="s">
        <v>976</v>
      </c>
      <c r="N120" s="37" t="s">
        <v>977</v>
      </c>
    </row>
    <row r="121" spans="1:14" ht="51" x14ac:dyDescent="0.2">
      <c r="A121" s="34" t="s">
        <v>1206</v>
      </c>
      <c r="B121" s="40" t="s">
        <v>1390</v>
      </c>
      <c r="C121" s="40" t="s">
        <v>980</v>
      </c>
      <c r="D121" s="40" t="s">
        <v>980</v>
      </c>
      <c r="E121" s="41"/>
      <c r="F121" s="278" t="s">
        <v>980</v>
      </c>
      <c r="G121" s="279"/>
      <c r="H121" s="49"/>
      <c r="I121" s="42" t="s">
        <v>1070</v>
      </c>
      <c r="J121" s="42" t="s">
        <v>1070</v>
      </c>
      <c r="K121" s="42" t="s">
        <v>1070</v>
      </c>
      <c r="L121" s="44" t="s">
        <v>1033</v>
      </c>
      <c r="M121" s="44" t="s">
        <v>1033</v>
      </c>
      <c r="N121" s="44" t="s">
        <v>1033</v>
      </c>
    </row>
    <row r="122" spans="1:14" ht="34" x14ac:dyDescent="0.2">
      <c r="A122" s="34" t="s">
        <v>1207</v>
      </c>
      <c r="B122" s="40" t="s">
        <v>1391</v>
      </c>
      <c r="C122" s="40" t="s">
        <v>980</v>
      </c>
      <c r="D122" s="40" t="s">
        <v>980</v>
      </c>
      <c r="E122" s="41"/>
      <c r="F122" s="278" t="s">
        <v>980</v>
      </c>
      <c r="G122" s="279"/>
      <c r="H122" s="49"/>
      <c r="I122" s="42" t="s">
        <v>1070</v>
      </c>
      <c r="J122" s="42" t="s">
        <v>1070</v>
      </c>
      <c r="K122" s="42" t="s">
        <v>1070</v>
      </c>
      <c r="L122" s="44" t="s">
        <v>1033</v>
      </c>
      <c r="M122" s="44" t="s">
        <v>1033</v>
      </c>
      <c r="N122" s="44" t="s">
        <v>1033</v>
      </c>
    </row>
    <row r="123" spans="1:14" ht="17" x14ac:dyDescent="0.2">
      <c r="A123" s="34" t="s">
        <v>1208</v>
      </c>
      <c r="B123" s="40" t="s">
        <v>1392</v>
      </c>
      <c r="C123" s="40" t="s">
        <v>980</v>
      </c>
      <c r="D123" s="40" t="s">
        <v>980</v>
      </c>
      <c r="E123" s="41"/>
      <c r="F123" s="278" t="s">
        <v>980</v>
      </c>
      <c r="G123" s="279"/>
      <c r="H123" s="49"/>
      <c r="I123" s="42" t="s">
        <v>1070</v>
      </c>
      <c r="J123" s="42" t="s">
        <v>1070</v>
      </c>
      <c r="K123" s="42" t="s">
        <v>1070</v>
      </c>
      <c r="L123" s="44" t="s">
        <v>1033</v>
      </c>
      <c r="M123" s="44" t="s">
        <v>1033</v>
      </c>
      <c r="N123" s="44" t="s">
        <v>1033</v>
      </c>
    </row>
    <row r="124" spans="1:14" ht="17" x14ac:dyDescent="0.2">
      <c r="A124" s="34" t="s">
        <v>1209</v>
      </c>
      <c r="B124" s="40" t="s">
        <v>1210</v>
      </c>
      <c r="C124" s="40" t="s">
        <v>980</v>
      </c>
      <c r="D124" s="40" t="s">
        <v>980</v>
      </c>
      <c r="E124" s="41"/>
      <c r="F124" s="278" t="s">
        <v>980</v>
      </c>
      <c r="G124" s="279"/>
      <c r="H124" s="49"/>
      <c r="I124" s="42" t="s">
        <v>1070</v>
      </c>
      <c r="J124" s="42" t="s">
        <v>1070</v>
      </c>
      <c r="K124" s="42" t="s">
        <v>1070</v>
      </c>
      <c r="L124" s="44" t="s">
        <v>1033</v>
      </c>
      <c r="M124" s="44" t="s">
        <v>1033</v>
      </c>
      <c r="N124" s="44" t="s">
        <v>1033</v>
      </c>
    </row>
    <row r="125" spans="1:14" ht="17" x14ac:dyDescent="0.2">
      <c r="A125" s="34" t="s">
        <v>1211</v>
      </c>
      <c r="B125" s="40" t="s">
        <v>1393</v>
      </c>
      <c r="C125" s="40" t="s">
        <v>980</v>
      </c>
      <c r="D125" s="40" t="s">
        <v>980</v>
      </c>
      <c r="E125" s="41"/>
      <c r="F125" s="278" t="s">
        <v>980</v>
      </c>
      <c r="G125" s="279"/>
      <c r="H125" s="49"/>
      <c r="I125" s="42" t="s">
        <v>1070</v>
      </c>
      <c r="J125" s="42" t="s">
        <v>1070</v>
      </c>
      <c r="K125" s="42" t="s">
        <v>1070</v>
      </c>
      <c r="L125" s="44" t="s">
        <v>964</v>
      </c>
      <c r="M125" s="44" t="s">
        <v>964</v>
      </c>
      <c r="N125" s="44" t="s">
        <v>964</v>
      </c>
    </row>
    <row r="126" spans="1:14" ht="34" x14ac:dyDescent="0.2">
      <c r="A126" s="34" t="s">
        <v>1212</v>
      </c>
      <c r="B126" s="40" t="s">
        <v>1394</v>
      </c>
      <c r="C126" s="41"/>
      <c r="D126" s="41"/>
      <c r="E126" s="41"/>
      <c r="F126" s="263"/>
      <c r="G126" s="264"/>
      <c r="H126" s="48" t="s">
        <v>980</v>
      </c>
      <c r="I126" s="42" t="s">
        <v>1070</v>
      </c>
      <c r="J126" s="42" t="s">
        <v>1070</v>
      </c>
      <c r="K126" s="42" t="s">
        <v>1070</v>
      </c>
      <c r="L126" s="44" t="s">
        <v>963</v>
      </c>
      <c r="M126" s="44" t="s">
        <v>964</v>
      </c>
      <c r="N126" s="44" t="s">
        <v>964</v>
      </c>
    </row>
    <row r="127" spans="1:14" ht="17" x14ac:dyDescent="0.2">
      <c r="A127" s="34" t="s">
        <v>1213</v>
      </c>
      <c r="B127" s="40" t="s">
        <v>1395</v>
      </c>
      <c r="C127" s="41"/>
      <c r="D127" s="41"/>
      <c r="E127" s="41"/>
      <c r="F127" s="263"/>
      <c r="G127" s="264"/>
      <c r="H127" s="48" t="s">
        <v>980</v>
      </c>
      <c r="I127" s="42" t="s">
        <v>1070</v>
      </c>
      <c r="J127" s="42" t="s">
        <v>1070</v>
      </c>
      <c r="K127" s="42" t="s">
        <v>1070</v>
      </c>
      <c r="L127" s="44" t="s">
        <v>963</v>
      </c>
      <c r="M127" s="44" t="s">
        <v>964</v>
      </c>
      <c r="N127" s="44" t="s">
        <v>964</v>
      </c>
    </row>
    <row r="128" spans="1:14" ht="17" x14ac:dyDescent="0.2">
      <c r="A128" s="34" t="s">
        <v>1214</v>
      </c>
      <c r="B128" s="40" t="s">
        <v>1396</v>
      </c>
      <c r="C128" s="41"/>
      <c r="D128" s="41"/>
      <c r="E128" s="41"/>
      <c r="F128" s="263"/>
      <c r="G128" s="264"/>
      <c r="H128" s="48" t="s">
        <v>980</v>
      </c>
      <c r="I128" s="42" t="s">
        <v>1070</v>
      </c>
      <c r="J128" s="42" t="s">
        <v>1070</v>
      </c>
      <c r="K128" s="42" t="s">
        <v>1070</v>
      </c>
      <c r="L128" s="44" t="s">
        <v>963</v>
      </c>
      <c r="M128" s="44" t="s">
        <v>1033</v>
      </c>
      <c r="N128" s="44" t="s">
        <v>1033</v>
      </c>
    </row>
    <row r="129" spans="1:14" ht="17" x14ac:dyDescent="0.2">
      <c r="A129" s="34" t="s">
        <v>1215</v>
      </c>
      <c r="B129" s="40" t="s">
        <v>1397</v>
      </c>
      <c r="C129" s="41"/>
      <c r="D129" s="41"/>
      <c r="E129" s="41"/>
      <c r="F129" s="263"/>
      <c r="G129" s="264"/>
      <c r="H129" s="48" t="s">
        <v>980</v>
      </c>
      <c r="I129" s="42" t="s">
        <v>1070</v>
      </c>
      <c r="J129" s="42" t="s">
        <v>1070</v>
      </c>
      <c r="K129" s="42" t="s">
        <v>1070</v>
      </c>
      <c r="L129" s="44" t="s">
        <v>1033</v>
      </c>
      <c r="M129" s="44" t="s">
        <v>964</v>
      </c>
      <c r="N129" s="44" t="s">
        <v>964</v>
      </c>
    </row>
    <row r="130" spans="1:14" ht="17" x14ac:dyDescent="0.2">
      <c r="A130" s="34" t="s">
        <v>1216</v>
      </c>
      <c r="B130" s="40" t="s">
        <v>1398</v>
      </c>
      <c r="C130" s="41"/>
      <c r="D130" s="41"/>
      <c r="E130" s="41"/>
      <c r="F130" s="263"/>
      <c r="G130" s="264"/>
      <c r="H130" s="48" t="s">
        <v>980</v>
      </c>
      <c r="I130" s="42" t="s">
        <v>1070</v>
      </c>
      <c r="J130" s="42" t="s">
        <v>1070</v>
      </c>
      <c r="K130" s="42" t="s">
        <v>1070</v>
      </c>
      <c r="L130" s="44" t="s">
        <v>964</v>
      </c>
      <c r="M130" s="44" t="s">
        <v>964</v>
      </c>
      <c r="N130" s="44" t="s">
        <v>964</v>
      </c>
    </row>
    <row r="131" spans="1:14" ht="17" x14ac:dyDescent="0.2">
      <c r="A131" s="34" t="s">
        <v>1217</v>
      </c>
      <c r="B131" s="40" t="s">
        <v>1399</v>
      </c>
      <c r="C131" s="41"/>
      <c r="D131" s="41"/>
      <c r="E131" s="41"/>
      <c r="F131" s="263"/>
      <c r="G131" s="264"/>
      <c r="H131" s="48" t="s">
        <v>980</v>
      </c>
      <c r="I131" s="42" t="s">
        <v>1070</v>
      </c>
      <c r="J131" s="42" t="s">
        <v>1070</v>
      </c>
      <c r="K131" s="42" t="s">
        <v>1070</v>
      </c>
      <c r="L131" s="44" t="s">
        <v>963</v>
      </c>
      <c r="M131" s="44" t="s">
        <v>1033</v>
      </c>
      <c r="N131" s="44" t="s">
        <v>1033</v>
      </c>
    </row>
    <row r="132" spans="1:14" ht="34" x14ac:dyDescent="0.2">
      <c r="A132" s="34" t="s">
        <v>1218</v>
      </c>
      <c r="B132" s="40" t="s">
        <v>1608</v>
      </c>
      <c r="C132" s="41"/>
      <c r="D132" s="40" t="s">
        <v>980</v>
      </c>
      <c r="E132" s="41"/>
      <c r="F132" s="263"/>
      <c r="G132" s="264"/>
      <c r="H132" s="49"/>
      <c r="I132" s="42" t="s">
        <v>1070</v>
      </c>
      <c r="J132" s="42" t="s">
        <v>1070</v>
      </c>
      <c r="K132" s="42" t="s">
        <v>1070</v>
      </c>
      <c r="L132" s="44" t="s">
        <v>964</v>
      </c>
      <c r="M132" s="44" t="s">
        <v>1033</v>
      </c>
      <c r="N132" s="44" t="s">
        <v>1033</v>
      </c>
    </row>
    <row r="133" spans="1:14" ht="34" x14ac:dyDescent="0.2">
      <c r="A133" s="34" t="s">
        <v>1219</v>
      </c>
      <c r="B133" s="40" t="s">
        <v>1401</v>
      </c>
      <c r="C133" s="41"/>
      <c r="D133" s="40" t="s">
        <v>980</v>
      </c>
      <c r="E133" s="41"/>
      <c r="F133" s="263"/>
      <c r="G133" s="264"/>
      <c r="H133" s="49"/>
      <c r="I133" s="42" t="s">
        <v>1070</v>
      </c>
      <c r="J133" s="42" t="s">
        <v>1070</v>
      </c>
      <c r="K133" s="42" t="s">
        <v>1070</v>
      </c>
      <c r="L133" s="44" t="s">
        <v>1033</v>
      </c>
      <c r="M133" s="44" t="s">
        <v>1033</v>
      </c>
      <c r="N133" s="44" t="s">
        <v>1033</v>
      </c>
    </row>
    <row r="134" spans="1:14" ht="17" x14ac:dyDescent="0.2">
      <c r="A134" s="34" t="s">
        <v>1619</v>
      </c>
      <c r="B134" s="40" t="s">
        <v>1621</v>
      </c>
      <c r="C134" s="41"/>
      <c r="D134" s="40"/>
      <c r="E134" s="41"/>
      <c r="F134" s="131"/>
      <c r="G134" s="132"/>
      <c r="H134" s="48" t="s">
        <v>980</v>
      </c>
      <c r="I134" s="42" t="s">
        <v>1070</v>
      </c>
      <c r="J134" s="42" t="s">
        <v>1070</v>
      </c>
      <c r="K134" s="42" t="s">
        <v>1070</v>
      </c>
      <c r="L134" s="44" t="s">
        <v>1033</v>
      </c>
      <c r="M134" s="44" t="s">
        <v>1033</v>
      </c>
      <c r="N134" s="44" t="s">
        <v>1033</v>
      </c>
    </row>
    <row r="135" spans="1:14" ht="17" x14ac:dyDescent="0.2">
      <c r="A135" s="34" t="s">
        <v>1620</v>
      </c>
      <c r="B135" s="40" t="s">
        <v>1622</v>
      </c>
      <c r="C135" s="41"/>
      <c r="D135" s="40"/>
      <c r="E135" s="41"/>
      <c r="F135" s="131"/>
      <c r="G135" s="132"/>
      <c r="H135" s="48" t="s">
        <v>980</v>
      </c>
      <c r="I135" s="42" t="s">
        <v>1070</v>
      </c>
      <c r="J135" s="42" t="s">
        <v>1070</v>
      </c>
      <c r="K135" s="42" t="s">
        <v>1070</v>
      </c>
      <c r="L135" s="44" t="s">
        <v>1033</v>
      </c>
      <c r="M135" s="44" t="s">
        <v>1033</v>
      </c>
      <c r="N135" s="44" t="s">
        <v>1033</v>
      </c>
    </row>
    <row r="136" spans="1:14" ht="17" x14ac:dyDescent="0.2">
      <c r="A136" s="34" t="s">
        <v>1220</v>
      </c>
      <c r="B136" s="38" t="s">
        <v>1402</v>
      </c>
      <c r="C136" s="39"/>
      <c r="D136" s="39"/>
      <c r="E136" s="39"/>
      <c r="F136" s="266"/>
      <c r="G136" s="267"/>
      <c r="H136" s="47"/>
      <c r="I136" s="39"/>
      <c r="J136" s="39"/>
      <c r="K136" s="39"/>
      <c r="L136" s="39"/>
      <c r="M136" s="39"/>
      <c r="N136" s="39"/>
    </row>
    <row r="137" spans="1:14" ht="17" x14ac:dyDescent="0.2">
      <c r="A137" s="34" t="s">
        <v>1221</v>
      </c>
      <c r="B137" s="40" t="s">
        <v>1403</v>
      </c>
      <c r="C137" s="41"/>
      <c r="D137" s="41"/>
      <c r="E137" s="41"/>
      <c r="F137" s="263"/>
      <c r="G137" s="264"/>
      <c r="H137" s="48" t="s">
        <v>980</v>
      </c>
      <c r="I137" s="42" t="s">
        <v>1070</v>
      </c>
      <c r="J137" s="42" t="s">
        <v>1070</v>
      </c>
      <c r="K137" s="42" t="s">
        <v>1070</v>
      </c>
      <c r="L137" s="44" t="s">
        <v>1033</v>
      </c>
      <c r="M137" s="44" t="s">
        <v>1033</v>
      </c>
      <c r="N137" s="44" t="s">
        <v>1033</v>
      </c>
    </row>
    <row r="138" spans="1:14" x14ac:dyDescent="0.2">
      <c r="B138" s="268" t="s">
        <v>968</v>
      </c>
      <c r="C138" s="270" t="s">
        <v>969</v>
      </c>
      <c r="D138" s="271"/>
      <c r="E138" s="271"/>
      <c r="F138" s="271"/>
      <c r="G138" s="271"/>
      <c r="H138" s="272"/>
      <c r="I138" s="273" t="s">
        <v>1163</v>
      </c>
      <c r="J138" s="274"/>
      <c r="K138" s="275"/>
      <c r="L138" s="273" t="s">
        <v>1164</v>
      </c>
      <c r="M138" s="274"/>
      <c r="N138" s="275"/>
    </row>
    <row r="139" spans="1:14" ht="17" x14ac:dyDescent="0.2">
      <c r="B139" s="269"/>
      <c r="C139" s="36" t="s">
        <v>970</v>
      </c>
      <c r="D139" s="36" t="s">
        <v>971</v>
      </c>
      <c r="E139" s="36" t="s">
        <v>972</v>
      </c>
      <c r="F139" s="276" t="s">
        <v>973</v>
      </c>
      <c r="G139" s="277"/>
      <c r="H139" s="37" t="s">
        <v>974</v>
      </c>
      <c r="I139" s="37" t="s">
        <v>975</v>
      </c>
      <c r="J139" s="37" t="s">
        <v>976</v>
      </c>
      <c r="K139" s="37" t="s">
        <v>977</v>
      </c>
      <c r="L139" s="37" t="s">
        <v>975</v>
      </c>
      <c r="M139" s="37" t="s">
        <v>976</v>
      </c>
      <c r="N139" s="37" t="s">
        <v>977</v>
      </c>
    </row>
    <row r="140" spans="1:14" ht="17" x14ac:dyDescent="0.2">
      <c r="A140" s="34" t="s">
        <v>1222</v>
      </c>
      <c r="B140" s="40" t="s">
        <v>1223</v>
      </c>
      <c r="C140" s="41"/>
      <c r="D140" s="41"/>
      <c r="E140" s="41"/>
      <c r="F140" s="263"/>
      <c r="G140" s="264"/>
      <c r="H140" s="48" t="s">
        <v>980</v>
      </c>
      <c r="I140" s="42" t="s">
        <v>1070</v>
      </c>
      <c r="J140" s="42" t="s">
        <v>1070</v>
      </c>
      <c r="K140" s="42" t="s">
        <v>1070</v>
      </c>
      <c r="L140" s="44" t="s">
        <v>964</v>
      </c>
      <c r="M140" s="44" t="s">
        <v>964</v>
      </c>
      <c r="N140" s="44" t="s">
        <v>964</v>
      </c>
    </row>
    <row r="141" spans="1:14" ht="17" x14ac:dyDescent="0.2">
      <c r="A141" s="34" t="s">
        <v>1224</v>
      </c>
      <c r="B141" s="40" t="s">
        <v>1225</v>
      </c>
      <c r="C141" s="41"/>
      <c r="D141" s="41"/>
      <c r="E141" s="41"/>
      <c r="F141" s="263"/>
      <c r="G141" s="264"/>
      <c r="H141" s="48" t="s">
        <v>980</v>
      </c>
      <c r="I141" s="42" t="s">
        <v>1070</v>
      </c>
      <c r="J141" s="42" t="s">
        <v>1070</v>
      </c>
      <c r="K141" s="42" t="s">
        <v>1070</v>
      </c>
      <c r="L141" s="44" t="s">
        <v>964</v>
      </c>
      <c r="M141" s="44" t="s">
        <v>1033</v>
      </c>
      <c r="N141" s="44" t="s">
        <v>963</v>
      </c>
    </row>
    <row r="142" spans="1:14" ht="17" x14ac:dyDescent="0.2">
      <c r="A142" s="34" t="s">
        <v>1226</v>
      </c>
      <c r="B142" s="40" t="s">
        <v>1404</v>
      </c>
      <c r="C142" s="41"/>
      <c r="D142" s="41"/>
      <c r="E142" s="41"/>
      <c r="F142" s="263"/>
      <c r="G142" s="264"/>
      <c r="H142" s="48" t="s">
        <v>980</v>
      </c>
      <c r="I142" s="42" t="s">
        <v>1070</v>
      </c>
      <c r="J142" s="42" t="s">
        <v>1070</v>
      </c>
      <c r="K142" s="42" t="s">
        <v>1070</v>
      </c>
      <c r="L142" s="44" t="s">
        <v>1033</v>
      </c>
      <c r="M142" s="44" t="s">
        <v>964</v>
      </c>
      <c r="N142" s="44" t="s">
        <v>964</v>
      </c>
    </row>
    <row r="143" spans="1:14" ht="17" x14ac:dyDescent="0.2">
      <c r="A143" s="34" t="s">
        <v>1227</v>
      </c>
      <c r="B143" s="40" t="s">
        <v>1405</v>
      </c>
      <c r="C143" s="41"/>
      <c r="D143" s="41"/>
      <c r="E143" s="41"/>
      <c r="F143" s="263"/>
      <c r="G143" s="264"/>
      <c r="H143" s="48" t="s">
        <v>980</v>
      </c>
      <c r="I143" s="42" t="s">
        <v>1070</v>
      </c>
      <c r="J143" s="42" t="s">
        <v>1070</v>
      </c>
      <c r="K143" s="42" t="s">
        <v>1070</v>
      </c>
      <c r="L143" s="44" t="s">
        <v>1033</v>
      </c>
      <c r="M143" s="44" t="s">
        <v>1033</v>
      </c>
      <c r="N143" s="44" t="s">
        <v>964</v>
      </c>
    </row>
    <row r="144" spans="1:14" ht="17" x14ac:dyDescent="0.2">
      <c r="A144" s="34" t="s">
        <v>1228</v>
      </c>
      <c r="B144" s="40" t="s">
        <v>1406</v>
      </c>
      <c r="C144" s="41"/>
      <c r="D144" s="41"/>
      <c r="E144" s="41"/>
      <c r="F144" s="263"/>
      <c r="G144" s="264"/>
      <c r="H144" s="48" t="s">
        <v>980</v>
      </c>
      <c r="I144" s="42" t="s">
        <v>1070</v>
      </c>
      <c r="J144" s="42" t="s">
        <v>1070</v>
      </c>
      <c r="K144" s="42" t="s">
        <v>1070</v>
      </c>
      <c r="L144" s="44" t="s">
        <v>1033</v>
      </c>
      <c r="M144" s="44" t="s">
        <v>1033</v>
      </c>
      <c r="N144" s="44" t="s">
        <v>1033</v>
      </c>
    </row>
    <row r="145" spans="1:14" ht="17" x14ac:dyDescent="0.2">
      <c r="A145" s="34" t="s">
        <v>1229</v>
      </c>
      <c r="B145" s="40" t="s">
        <v>1407</v>
      </c>
      <c r="C145" s="41"/>
      <c r="D145" s="41"/>
      <c r="E145" s="41"/>
      <c r="F145" s="263"/>
      <c r="G145" s="264"/>
      <c r="H145" s="48" t="s">
        <v>980</v>
      </c>
      <c r="I145" s="42" t="s">
        <v>1070</v>
      </c>
      <c r="J145" s="42" t="s">
        <v>1070</v>
      </c>
      <c r="K145" s="42" t="s">
        <v>1070</v>
      </c>
      <c r="L145" s="44" t="s">
        <v>1033</v>
      </c>
      <c r="M145" s="44" t="s">
        <v>1033</v>
      </c>
      <c r="N145" s="44" t="s">
        <v>1033</v>
      </c>
    </row>
    <row r="146" spans="1:14" ht="17" x14ac:dyDescent="0.2">
      <c r="A146" s="34" t="s">
        <v>1230</v>
      </c>
      <c r="B146" s="40" t="s">
        <v>1408</v>
      </c>
      <c r="C146" s="41"/>
      <c r="D146" s="41"/>
      <c r="E146" s="41"/>
      <c r="F146" s="263"/>
      <c r="G146" s="264"/>
      <c r="H146" s="48" t="s">
        <v>980</v>
      </c>
      <c r="I146" s="42" t="s">
        <v>1070</v>
      </c>
      <c r="J146" s="42" t="s">
        <v>1070</v>
      </c>
      <c r="K146" s="42" t="s">
        <v>1070</v>
      </c>
      <c r="L146" s="44" t="s">
        <v>1033</v>
      </c>
      <c r="M146" s="44" t="s">
        <v>1033</v>
      </c>
      <c r="N146" s="44" t="s">
        <v>1033</v>
      </c>
    </row>
    <row r="147" spans="1:14" ht="17" x14ac:dyDescent="0.2">
      <c r="A147" s="34" t="s">
        <v>1623</v>
      </c>
      <c r="B147" s="40" t="s">
        <v>1626</v>
      </c>
      <c r="C147" s="41"/>
      <c r="D147" s="41"/>
      <c r="E147" s="41"/>
      <c r="F147" s="131"/>
      <c r="G147" s="132"/>
      <c r="H147" s="48" t="s">
        <v>980</v>
      </c>
      <c r="I147" s="42" t="s">
        <v>1070</v>
      </c>
      <c r="J147" s="42" t="s">
        <v>1070</v>
      </c>
      <c r="K147" s="42" t="s">
        <v>1070</v>
      </c>
      <c r="L147" s="44" t="s">
        <v>1033</v>
      </c>
      <c r="M147" s="44" t="s">
        <v>1033</v>
      </c>
      <c r="N147" s="44" t="s">
        <v>1033</v>
      </c>
    </row>
    <row r="148" spans="1:14" ht="17" x14ac:dyDescent="0.2">
      <c r="A148" s="34" t="s">
        <v>1624</v>
      </c>
      <c r="B148" s="40" t="s">
        <v>1621</v>
      </c>
      <c r="C148" s="41"/>
      <c r="D148" s="41"/>
      <c r="E148" s="41"/>
      <c r="F148" s="131"/>
      <c r="G148" s="132"/>
      <c r="H148" s="48" t="s">
        <v>980</v>
      </c>
      <c r="I148" s="42" t="s">
        <v>1070</v>
      </c>
      <c r="J148" s="42" t="s">
        <v>1070</v>
      </c>
      <c r="K148" s="42" t="s">
        <v>1070</v>
      </c>
      <c r="L148" s="44" t="s">
        <v>1033</v>
      </c>
      <c r="M148" s="44" t="s">
        <v>1033</v>
      </c>
      <c r="N148" s="44" t="s">
        <v>1033</v>
      </c>
    </row>
    <row r="149" spans="1:14" ht="17" x14ac:dyDescent="0.2">
      <c r="A149" s="34" t="s">
        <v>1625</v>
      </c>
      <c r="B149" s="40" t="s">
        <v>1622</v>
      </c>
      <c r="C149" s="41"/>
      <c r="D149" s="41"/>
      <c r="E149" s="41"/>
      <c r="F149" s="131"/>
      <c r="G149" s="132"/>
      <c r="H149" s="48" t="s">
        <v>980</v>
      </c>
      <c r="I149" s="42" t="s">
        <v>1070</v>
      </c>
      <c r="J149" s="42" t="s">
        <v>1070</v>
      </c>
      <c r="K149" s="42" t="s">
        <v>1070</v>
      </c>
      <c r="L149" s="44" t="s">
        <v>1033</v>
      </c>
      <c r="M149" s="44" t="s">
        <v>1033</v>
      </c>
      <c r="N149" s="44" t="s">
        <v>1033</v>
      </c>
    </row>
    <row r="150" spans="1:14" ht="17" x14ac:dyDescent="0.2">
      <c r="A150" s="34" t="s">
        <v>1231</v>
      </c>
      <c r="B150" s="38" t="s">
        <v>1195</v>
      </c>
      <c r="C150" s="39"/>
      <c r="D150" s="39"/>
      <c r="E150" s="39"/>
      <c r="F150" s="266"/>
      <c r="G150" s="267"/>
      <c r="H150" s="47"/>
      <c r="I150" s="39"/>
      <c r="J150" s="39"/>
      <c r="K150" s="39"/>
      <c r="L150" s="39"/>
      <c r="M150" s="39"/>
      <c r="N150" s="39"/>
    </row>
    <row r="151" spans="1:14" ht="17" x14ac:dyDescent="0.2">
      <c r="A151" s="34" t="s">
        <v>1232</v>
      </c>
      <c r="B151" s="40" t="s">
        <v>1409</v>
      </c>
      <c r="C151" s="41"/>
      <c r="D151" s="41"/>
      <c r="E151" s="41"/>
      <c r="F151" s="263"/>
      <c r="G151" s="264"/>
      <c r="H151" s="48" t="s">
        <v>980</v>
      </c>
      <c r="I151" s="42" t="s">
        <v>1070</v>
      </c>
      <c r="J151" s="42" t="s">
        <v>1070</v>
      </c>
      <c r="K151" s="42" t="s">
        <v>1070</v>
      </c>
      <c r="L151" s="44" t="s">
        <v>964</v>
      </c>
      <c r="M151" s="44" t="s">
        <v>964</v>
      </c>
      <c r="N151" s="44" t="s">
        <v>964</v>
      </c>
    </row>
    <row r="152" spans="1:14" ht="17" x14ac:dyDescent="0.2">
      <c r="A152" s="34" t="s">
        <v>1233</v>
      </c>
      <c r="B152" s="40" t="s">
        <v>1410</v>
      </c>
      <c r="C152" s="41"/>
      <c r="D152" s="41"/>
      <c r="E152" s="41"/>
      <c r="F152" s="263"/>
      <c r="G152" s="264"/>
      <c r="H152" s="48" t="s">
        <v>980</v>
      </c>
      <c r="I152" s="42" t="s">
        <v>1070</v>
      </c>
      <c r="J152" s="42" t="s">
        <v>1070</v>
      </c>
      <c r="K152" s="42" t="s">
        <v>1070</v>
      </c>
      <c r="L152" s="44" t="s">
        <v>1033</v>
      </c>
      <c r="M152" s="44" t="s">
        <v>1033</v>
      </c>
      <c r="N152" s="44" t="s">
        <v>964</v>
      </c>
    </row>
    <row r="153" spans="1:14" ht="17" x14ac:dyDescent="0.2">
      <c r="A153" s="34" t="s">
        <v>1234</v>
      </c>
      <c r="B153" s="40" t="s">
        <v>1411</v>
      </c>
      <c r="C153" s="41"/>
      <c r="D153" s="41"/>
      <c r="E153" s="41"/>
      <c r="F153" s="263"/>
      <c r="G153" s="264"/>
      <c r="H153" s="48" t="s">
        <v>980</v>
      </c>
      <c r="I153" s="42" t="s">
        <v>1070</v>
      </c>
      <c r="J153" s="42" t="s">
        <v>1070</v>
      </c>
      <c r="K153" s="42" t="s">
        <v>1070</v>
      </c>
      <c r="L153" s="44" t="s">
        <v>1033</v>
      </c>
      <c r="M153" s="44" t="s">
        <v>964</v>
      </c>
      <c r="N153" s="44" t="s">
        <v>964</v>
      </c>
    </row>
    <row r="154" spans="1:14" ht="17" x14ac:dyDescent="0.2">
      <c r="A154" s="34" t="s">
        <v>1235</v>
      </c>
      <c r="B154" s="40" t="s">
        <v>1412</v>
      </c>
      <c r="C154" s="41"/>
      <c r="D154" s="41"/>
      <c r="E154" s="41"/>
      <c r="F154" s="263"/>
      <c r="G154" s="264"/>
      <c r="H154" s="48" t="s">
        <v>980</v>
      </c>
      <c r="I154" s="42" t="s">
        <v>1070</v>
      </c>
      <c r="J154" s="42" t="s">
        <v>1070</v>
      </c>
      <c r="K154" s="42" t="s">
        <v>1070</v>
      </c>
      <c r="L154" s="44" t="s">
        <v>1033</v>
      </c>
      <c r="M154" s="44" t="s">
        <v>1033</v>
      </c>
      <c r="N154" s="44" t="s">
        <v>1033</v>
      </c>
    </row>
    <row r="155" spans="1:14" ht="17" x14ac:dyDescent="0.2">
      <c r="A155" s="34" t="s">
        <v>1236</v>
      </c>
      <c r="B155" s="40" t="s">
        <v>1413</v>
      </c>
      <c r="C155" s="41"/>
      <c r="D155" s="41"/>
      <c r="E155" s="41"/>
      <c r="F155" s="263"/>
      <c r="G155" s="264"/>
      <c r="H155" s="48" t="s">
        <v>980</v>
      </c>
      <c r="I155" s="42" t="s">
        <v>1070</v>
      </c>
      <c r="J155" s="42" t="s">
        <v>1070</v>
      </c>
      <c r="K155" s="42" t="s">
        <v>1070</v>
      </c>
      <c r="L155" s="44" t="s">
        <v>964</v>
      </c>
      <c r="M155" s="44" t="s">
        <v>964</v>
      </c>
      <c r="N155" s="44" t="s">
        <v>963</v>
      </c>
    </row>
    <row r="156" spans="1:14" ht="17" x14ac:dyDescent="0.2">
      <c r="A156" s="34" t="s">
        <v>1237</v>
      </c>
      <c r="B156" s="38" t="s">
        <v>1414</v>
      </c>
      <c r="C156" s="39"/>
      <c r="D156" s="39"/>
      <c r="E156" s="39"/>
      <c r="F156" s="266"/>
      <c r="G156" s="267"/>
      <c r="H156" s="47"/>
      <c r="I156" s="39"/>
      <c r="J156" s="39"/>
      <c r="K156" s="39"/>
      <c r="L156" s="39"/>
      <c r="M156" s="39"/>
      <c r="N156" s="39"/>
    </row>
    <row r="157" spans="1:14" ht="17" x14ac:dyDescent="0.2">
      <c r="A157" s="34" t="s">
        <v>1238</v>
      </c>
      <c r="B157" s="40" t="s">
        <v>1415</v>
      </c>
      <c r="C157" s="41"/>
      <c r="D157" s="41"/>
      <c r="E157" s="41"/>
      <c r="F157" s="263"/>
      <c r="G157" s="264"/>
      <c r="H157" s="48" t="s">
        <v>980</v>
      </c>
      <c r="I157" s="42" t="s">
        <v>1070</v>
      </c>
      <c r="J157" s="42" t="s">
        <v>1070</v>
      </c>
      <c r="K157" s="42" t="s">
        <v>1070</v>
      </c>
      <c r="L157" s="44" t="s">
        <v>1033</v>
      </c>
      <c r="M157" s="44" t="s">
        <v>1033</v>
      </c>
      <c r="N157" s="44" t="s">
        <v>1033</v>
      </c>
    </row>
    <row r="158" spans="1:14" x14ac:dyDescent="0.2">
      <c r="B158" s="268" t="s">
        <v>968</v>
      </c>
      <c r="C158" s="270" t="s">
        <v>969</v>
      </c>
      <c r="D158" s="271"/>
      <c r="E158" s="271"/>
      <c r="F158" s="271"/>
      <c r="G158" s="271"/>
      <c r="H158" s="272"/>
      <c r="I158" s="273" t="s">
        <v>1163</v>
      </c>
      <c r="J158" s="274"/>
      <c r="K158" s="275"/>
      <c r="L158" s="273" t="s">
        <v>1164</v>
      </c>
      <c r="M158" s="274"/>
      <c r="N158" s="275"/>
    </row>
    <row r="159" spans="1:14" ht="17" x14ac:dyDescent="0.2">
      <c r="B159" s="269"/>
      <c r="C159" s="36" t="s">
        <v>970</v>
      </c>
      <c r="D159" s="36" t="s">
        <v>971</v>
      </c>
      <c r="E159" s="36" t="s">
        <v>972</v>
      </c>
      <c r="F159" s="276" t="s">
        <v>973</v>
      </c>
      <c r="G159" s="277"/>
      <c r="H159" s="37" t="s">
        <v>974</v>
      </c>
      <c r="I159" s="37" t="s">
        <v>975</v>
      </c>
      <c r="J159" s="37" t="s">
        <v>976</v>
      </c>
      <c r="K159" s="37" t="s">
        <v>977</v>
      </c>
      <c r="L159" s="37" t="s">
        <v>975</v>
      </c>
      <c r="M159" s="37" t="s">
        <v>976</v>
      </c>
      <c r="N159" s="37" t="s">
        <v>977</v>
      </c>
    </row>
    <row r="160" spans="1:14" ht="17" x14ac:dyDescent="0.2">
      <c r="A160" s="34" t="s">
        <v>1239</v>
      </c>
      <c r="B160" s="40" t="s">
        <v>1416</v>
      </c>
      <c r="C160" s="41"/>
      <c r="D160" s="41"/>
      <c r="E160" s="41"/>
      <c r="F160" s="263"/>
      <c r="G160" s="264"/>
      <c r="H160" s="48" t="s">
        <v>980</v>
      </c>
      <c r="I160" s="42" t="s">
        <v>1070</v>
      </c>
      <c r="J160" s="42" t="s">
        <v>1070</v>
      </c>
      <c r="K160" s="42" t="s">
        <v>1070</v>
      </c>
      <c r="L160" s="44" t="s">
        <v>1033</v>
      </c>
      <c r="M160" s="44" t="s">
        <v>1033</v>
      </c>
      <c r="N160" s="44" t="s">
        <v>1033</v>
      </c>
    </row>
    <row r="161" spans="1:14" ht="17" x14ac:dyDescent="0.2">
      <c r="A161" s="34" t="s">
        <v>1240</v>
      </c>
      <c r="B161" s="40" t="s">
        <v>1417</v>
      </c>
      <c r="C161" s="41"/>
      <c r="D161" s="41"/>
      <c r="E161" s="41"/>
      <c r="F161" s="263"/>
      <c r="G161" s="264"/>
      <c r="H161" s="48" t="s">
        <v>980</v>
      </c>
      <c r="I161" s="42" t="s">
        <v>1070</v>
      </c>
      <c r="J161" s="42" t="s">
        <v>1070</v>
      </c>
      <c r="K161" s="42" t="s">
        <v>1070</v>
      </c>
      <c r="L161" s="44" t="s">
        <v>964</v>
      </c>
      <c r="M161" s="44" t="s">
        <v>964</v>
      </c>
      <c r="N161" s="44" t="s">
        <v>964</v>
      </c>
    </row>
    <row r="162" spans="1:14" ht="17" x14ac:dyDescent="0.2">
      <c r="A162" s="34" t="s">
        <v>1241</v>
      </c>
      <c r="B162" s="40" t="s">
        <v>1418</v>
      </c>
      <c r="C162" s="41"/>
      <c r="D162" s="41"/>
      <c r="E162" s="41"/>
      <c r="F162" s="263"/>
      <c r="G162" s="264"/>
      <c r="H162" s="48" t="s">
        <v>980</v>
      </c>
      <c r="I162" s="42" t="s">
        <v>1070</v>
      </c>
      <c r="J162" s="42" t="s">
        <v>1070</v>
      </c>
      <c r="K162" s="42" t="s">
        <v>1070</v>
      </c>
      <c r="L162" s="44" t="s">
        <v>963</v>
      </c>
      <c r="M162" s="44" t="s">
        <v>964</v>
      </c>
      <c r="N162" s="44" t="s">
        <v>964</v>
      </c>
    </row>
    <row r="163" spans="1:14" ht="17" x14ac:dyDescent="0.2">
      <c r="A163" s="34" t="s">
        <v>1242</v>
      </c>
      <c r="B163" s="40" t="s">
        <v>1419</v>
      </c>
      <c r="C163" s="41"/>
      <c r="D163" s="41"/>
      <c r="E163" s="41"/>
      <c r="F163" s="263"/>
      <c r="G163" s="264"/>
      <c r="H163" s="48" t="s">
        <v>980</v>
      </c>
      <c r="I163" s="42" t="s">
        <v>1070</v>
      </c>
      <c r="J163" s="42" t="s">
        <v>1070</v>
      </c>
      <c r="K163" s="42" t="s">
        <v>1070</v>
      </c>
      <c r="L163" s="44" t="s">
        <v>964</v>
      </c>
      <c r="M163" s="44" t="s">
        <v>1033</v>
      </c>
      <c r="N163" s="44" t="s">
        <v>964</v>
      </c>
    </row>
    <row r="164" spans="1:14" ht="17" x14ac:dyDescent="0.2">
      <c r="A164" s="34" t="s">
        <v>1243</v>
      </c>
      <c r="B164" s="40" t="s">
        <v>1420</v>
      </c>
      <c r="C164" s="41"/>
      <c r="D164" s="41"/>
      <c r="E164" s="41"/>
      <c r="F164" s="263"/>
      <c r="G164" s="264"/>
      <c r="H164" s="48" t="s">
        <v>980</v>
      </c>
      <c r="I164" s="42" t="s">
        <v>1070</v>
      </c>
      <c r="J164" s="42" t="s">
        <v>1070</v>
      </c>
      <c r="K164" s="42" t="s">
        <v>1070</v>
      </c>
      <c r="L164" s="44" t="s">
        <v>964</v>
      </c>
      <c r="M164" s="44" t="s">
        <v>1033</v>
      </c>
      <c r="N164" s="44" t="s">
        <v>964</v>
      </c>
    </row>
    <row r="165" spans="1:14" ht="17" x14ac:dyDescent="0.2">
      <c r="A165" s="34" t="s">
        <v>1244</v>
      </c>
      <c r="B165" s="40" t="s">
        <v>1245</v>
      </c>
      <c r="C165" s="41"/>
      <c r="D165" s="41"/>
      <c r="E165" s="41"/>
      <c r="F165" s="263"/>
      <c r="G165" s="264"/>
      <c r="H165" s="48" t="s">
        <v>980</v>
      </c>
      <c r="I165" s="42" t="s">
        <v>1070</v>
      </c>
      <c r="J165" s="42" t="s">
        <v>1070</v>
      </c>
      <c r="K165" s="42" t="s">
        <v>1070</v>
      </c>
      <c r="L165" s="44" t="s">
        <v>963</v>
      </c>
      <c r="M165" s="44" t="s">
        <v>964</v>
      </c>
      <c r="N165" s="44" t="s">
        <v>964</v>
      </c>
    </row>
    <row r="166" spans="1:14" ht="17" x14ac:dyDescent="0.2">
      <c r="A166" s="34" t="s">
        <v>1246</v>
      </c>
      <c r="B166" s="40" t="s">
        <v>1421</v>
      </c>
      <c r="C166" s="41"/>
      <c r="D166" s="41"/>
      <c r="E166" s="41"/>
      <c r="F166" s="263"/>
      <c r="G166" s="264"/>
      <c r="H166" s="48" t="s">
        <v>980</v>
      </c>
      <c r="I166" s="42" t="s">
        <v>1070</v>
      </c>
      <c r="J166" s="42" t="s">
        <v>1070</v>
      </c>
      <c r="K166" s="42" t="s">
        <v>1070</v>
      </c>
      <c r="L166" s="44" t="s">
        <v>964</v>
      </c>
      <c r="M166" s="44" t="s">
        <v>964</v>
      </c>
      <c r="N166" s="44" t="s">
        <v>1033</v>
      </c>
    </row>
    <row r="167" spans="1:14" ht="17" x14ac:dyDescent="0.2">
      <c r="A167" s="34" t="s">
        <v>1247</v>
      </c>
      <c r="B167" s="40" t="s">
        <v>1422</v>
      </c>
      <c r="C167" s="41"/>
      <c r="D167" s="41"/>
      <c r="E167" s="41"/>
      <c r="F167" s="263"/>
      <c r="G167" s="264"/>
      <c r="H167" s="48" t="s">
        <v>980</v>
      </c>
      <c r="I167" s="42" t="s">
        <v>1070</v>
      </c>
      <c r="J167" s="42" t="s">
        <v>1070</v>
      </c>
      <c r="K167" s="42" t="s">
        <v>1070</v>
      </c>
      <c r="L167" s="44" t="s">
        <v>964</v>
      </c>
      <c r="M167" s="44" t="s">
        <v>964</v>
      </c>
      <c r="N167" s="44" t="s">
        <v>964</v>
      </c>
    </row>
    <row r="168" spans="1:14" ht="17" x14ac:dyDescent="0.2">
      <c r="A168" s="34" t="s">
        <v>1248</v>
      </c>
      <c r="B168" s="40" t="s">
        <v>1249</v>
      </c>
      <c r="C168" s="41"/>
      <c r="D168" s="41"/>
      <c r="E168" s="41"/>
      <c r="F168" s="263"/>
      <c r="G168" s="264"/>
      <c r="H168" s="48" t="s">
        <v>980</v>
      </c>
      <c r="I168" s="42" t="s">
        <v>1070</v>
      </c>
      <c r="J168" s="42" t="s">
        <v>1070</v>
      </c>
      <c r="K168" s="42" t="s">
        <v>1070</v>
      </c>
      <c r="L168" s="44" t="s">
        <v>964</v>
      </c>
      <c r="M168" s="44" t="s">
        <v>964</v>
      </c>
      <c r="N168" s="44" t="s">
        <v>964</v>
      </c>
    </row>
    <row r="169" spans="1:14" ht="17" x14ac:dyDescent="0.2">
      <c r="A169" s="34" t="s">
        <v>1250</v>
      </c>
      <c r="B169" s="40" t="s">
        <v>1423</v>
      </c>
      <c r="C169" s="41"/>
      <c r="D169" s="41"/>
      <c r="E169" s="41"/>
      <c r="F169" s="263"/>
      <c r="G169" s="264"/>
      <c r="H169" s="48" t="s">
        <v>980</v>
      </c>
      <c r="I169" s="42" t="s">
        <v>1070</v>
      </c>
      <c r="J169" s="42" t="s">
        <v>1070</v>
      </c>
      <c r="K169" s="42" t="s">
        <v>1070</v>
      </c>
      <c r="L169" s="44" t="s">
        <v>1033</v>
      </c>
      <c r="M169" s="44" t="s">
        <v>1033</v>
      </c>
      <c r="N169" s="44" t="s">
        <v>1033</v>
      </c>
    </row>
    <row r="170" spans="1:14" ht="17" x14ac:dyDescent="0.2">
      <c r="A170" s="34" t="s">
        <v>1251</v>
      </c>
      <c r="B170" s="40" t="s">
        <v>1424</v>
      </c>
      <c r="C170" s="41"/>
      <c r="D170" s="41"/>
      <c r="E170" s="41"/>
      <c r="F170" s="263"/>
      <c r="G170" s="264"/>
      <c r="H170" s="48" t="s">
        <v>980</v>
      </c>
      <c r="I170" s="42" t="s">
        <v>1070</v>
      </c>
      <c r="J170" s="42" t="s">
        <v>1070</v>
      </c>
      <c r="K170" s="42" t="s">
        <v>1070</v>
      </c>
      <c r="L170" s="44" t="s">
        <v>1033</v>
      </c>
      <c r="M170" s="44" t="s">
        <v>1033</v>
      </c>
      <c r="N170" s="44" t="s">
        <v>1033</v>
      </c>
    </row>
    <row r="171" spans="1:14" ht="34" x14ac:dyDescent="0.2">
      <c r="A171" s="34" t="s">
        <v>1252</v>
      </c>
      <c r="B171" s="40" t="s">
        <v>1425</v>
      </c>
      <c r="C171" s="41"/>
      <c r="D171" s="41"/>
      <c r="E171" s="41"/>
      <c r="F171" s="263"/>
      <c r="G171" s="264"/>
      <c r="H171" s="48" t="s">
        <v>980</v>
      </c>
      <c r="I171" s="42" t="s">
        <v>1070</v>
      </c>
      <c r="J171" s="42" t="s">
        <v>1070</v>
      </c>
      <c r="K171" s="42" t="s">
        <v>1070</v>
      </c>
      <c r="L171" s="44" t="s">
        <v>1033</v>
      </c>
      <c r="M171" s="44" t="s">
        <v>1033</v>
      </c>
      <c r="N171" s="44" t="s">
        <v>964</v>
      </c>
    </row>
    <row r="172" spans="1:14" ht="17" x14ac:dyDescent="0.2">
      <c r="A172" s="34" t="s">
        <v>1253</v>
      </c>
      <c r="B172" s="40" t="s">
        <v>1426</v>
      </c>
      <c r="C172" s="41"/>
      <c r="D172" s="41"/>
      <c r="E172" s="41"/>
      <c r="F172" s="263"/>
      <c r="G172" s="264"/>
      <c r="H172" s="48" t="s">
        <v>980</v>
      </c>
      <c r="I172" s="42" t="s">
        <v>1070</v>
      </c>
      <c r="J172" s="42" t="s">
        <v>1070</v>
      </c>
      <c r="K172" s="42" t="s">
        <v>1070</v>
      </c>
      <c r="L172" s="44" t="s">
        <v>964</v>
      </c>
      <c r="M172" s="44" t="s">
        <v>964</v>
      </c>
      <c r="N172" s="44" t="s">
        <v>964</v>
      </c>
    </row>
    <row r="173" spans="1:14" ht="17" x14ac:dyDescent="0.2">
      <c r="A173" s="34" t="s">
        <v>1254</v>
      </c>
      <c r="B173" s="40" t="s">
        <v>1255</v>
      </c>
      <c r="C173" s="41"/>
      <c r="D173" s="41"/>
      <c r="E173" s="41"/>
      <c r="F173" s="263"/>
      <c r="G173" s="264"/>
      <c r="H173" s="48" t="s">
        <v>980</v>
      </c>
      <c r="I173" s="42" t="s">
        <v>1070</v>
      </c>
      <c r="J173" s="42" t="s">
        <v>1070</v>
      </c>
      <c r="K173" s="42" t="s">
        <v>1070</v>
      </c>
      <c r="L173" s="44" t="s">
        <v>1033</v>
      </c>
      <c r="M173" s="44" t="s">
        <v>964</v>
      </c>
      <c r="N173" s="44" t="s">
        <v>964</v>
      </c>
    </row>
    <row r="174" spans="1:14" ht="17" x14ac:dyDescent="0.2">
      <c r="A174" s="34" t="s">
        <v>1627</v>
      </c>
      <c r="B174" s="40" t="s">
        <v>1634</v>
      </c>
      <c r="C174" s="41"/>
      <c r="D174" s="41"/>
      <c r="E174" s="41"/>
      <c r="F174" s="131"/>
      <c r="G174" s="132"/>
      <c r="H174" s="48" t="s">
        <v>980</v>
      </c>
      <c r="I174" s="42" t="s">
        <v>1070</v>
      </c>
      <c r="J174" s="42" t="s">
        <v>1070</v>
      </c>
      <c r="K174" s="42" t="s">
        <v>1070</v>
      </c>
      <c r="L174" s="44" t="s">
        <v>963</v>
      </c>
      <c r="M174" s="44" t="s">
        <v>1033</v>
      </c>
      <c r="N174" s="44" t="s">
        <v>1033</v>
      </c>
    </row>
    <row r="175" spans="1:14" ht="17" x14ac:dyDescent="0.2">
      <c r="A175" s="34" t="s">
        <v>1628</v>
      </c>
      <c r="B175" s="40" t="s">
        <v>1635</v>
      </c>
      <c r="C175" s="41"/>
      <c r="D175" s="41"/>
      <c r="E175" s="41"/>
      <c r="F175" s="131"/>
      <c r="G175" s="132"/>
      <c r="H175" s="48" t="s">
        <v>980</v>
      </c>
      <c r="I175" s="42" t="s">
        <v>1070</v>
      </c>
      <c r="J175" s="42" t="s">
        <v>1070</v>
      </c>
      <c r="K175" s="42" t="s">
        <v>1070</v>
      </c>
      <c r="L175" s="44" t="s">
        <v>1033</v>
      </c>
      <c r="M175" s="44" t="s">
        <v>1033</v>
      </c>
      <c r="N175" s="44" t="s">
        <v>1033</v>
      </c>
    </row>
    <row r="176" spans="1:14" ht="17" x14ac:dyDescent="0.2">
      <c r="A176" s="34" t="s">
        <v>1629</v>
      </c>
      <c r="B176" s="40" t="s">
        <v>1636</v>
      </c>
      <c r="C176" s="41"/>
      <c r="D176" s="41"/>
      <c r="E176" s="41"/>
      <c r="F176" s="131"/>
      <c r="G176" s="132"/>
      <c r="H176" s="48" t="s">
        <v>980</v>
      </c>
      <c r="I176" s="42" t="s">
        <v>1070</v>
      </c>
      <c r="J176" s="42" t="s">
        <v>1070</v>
      </c>
      <c r="K176" s="42" t="s">
        <v>1070</v>
      </c>
      <c r="L176" s="44" t="s">
        <v>964</v>
      </c>
      <c r="M176" s="44" t="s">
        <v>1033</v>
      </c>
      <c r="N176" s="44" t="s">
        <v>1033</v>
      </c>
    </row>
    <row r="177" spans="1:14" ht="17" x14ac:dyDescent="0.2">
      <c r="A177" s="34" t="s">
        <v>1630</v>
      </c>
      <c r="B177" s="40" t="s">
        <v>1637</v>
      </c>
      <c r="C177" s="41"/>
      <c r="D177" s="41"/>
      <c r="E177" s="41"/>
      <c r="F177" s="131"/>
      <c r="G177" s="132"/>
      <c r="H177" s="48" t="s">
        <v>980</v>
      </c>
      <c r="I177" s="42" t="s">
        <v>1070</v>
      </c>
      <c r="J177" s="42" t="s">
        <v>1070</v>
      </c>
      <c r="K177" s="42" t="s">
        <v>1070</v>
      </c>
      <c r="L177" s="44" t="s">
        <v>964</v>
      </c>
      <c r="M177" s="44" t="s">
        <v>1033</v>
      </c>
      <c r="N177" s="44" t="s">
        <v>1033</v>
      </c>
    </row>
    <row r="178" spans="1:14" ht="17" x14ac:dyDescent="0.2">
      <c r="A178" s="34" t="s">
        <v>1631</v>
      </c>
      <c r="B178" s="40" t="s">
        <v>1638</v>
      </c>
      <c r="C178" s="41"/>
      <c r="D178" s="41"/>
      <c r="E178" s="41"/>
      <c r="F178" s="131"/>
      <c r="G178" s="132"/>
      <c r="H178" s="48" t="s">
        <v>980</v>
      </c>
      <c r="I178" s="42" t="s">
        <v>1070</v>
      </c>
      <c r="J178" s="42" t="s">
        <v>1070</v>
      </c>
      <c r="K178" s="42" t="s">
        <v>1070</v>
      </c>
      <c r="L178" s="44" t="s">
        <v>1033</v>
      </c>
      <c r="M178" s="44" t="s">
        <v>1033</v>
      </c>
      <c r="N178" s="44" t="s">
        <v>1033</v>
      </c>
    </row>
    <row r="179" spans="1:14" ht="17" x14ac:dyDescent="0.2">
      <c r="A179" s="34" t="s">
        <v>1632</v>
      </c>
      <c r="B179" s="40" t="s">
        <v>1639</v>
      </c>
      <c r="C179" s="41"/>
      <c r="D179" s="41"/>
      <c r="E179" s="41"/>
      <c r="F179" s="131"/>
      <c r="G179" s="132"/>
      <c r="H179" s="48" t="s">
        <v>980</v>
      </c>
      <c r="I179" s="42" t="s">
        <v>1070</v>
      </c>
      <c r="J179" s="42" t="s">
        <v>1070</v>
      </c>
      <c r="K179" s="42" t="s">
        <v>1070</v>
      </c>
      <c r="L179" s="44" t="s">
        <v>1033</v>
      </c>
      <c r="M179" s="44" t="s">
        <v>1033</v>
      </c>
      <c r="N179" s="44" t="s">
        <v>1033</v>
      </c>
    </row>
    <row r="180" spans="1:14" ht="17" x14ac:dyDescent="0.2">
      <c r="A180" s="34" t="s">
        <v>1633</v>
      </c>
      <c r="B180" s="40" t="s">
        <v>1640</v>
      </c>
      <c r="C180" s="41"/>
      <c r="D180" s="41"/>
      <c r="E180" s="41"/>
      <c r="F180" s="131"/>
      <c r="G180" s="132"/>
      <c r="H180" s="48" t="s">
        <v>980</v>
      </c>
      <c r="I180" s="42" t="s">
        <v>1070</v>
      </c>
      <c r="J180" s="42" t="s">
        <v>1070</v>
      </c>
      <c r="K180" s="42" t="s">
        <v>1070</v>
      </c>
      <c r="L180" s="44" t="s">
        <v>1033</v>
      </c>
      <c r="M180" s="44" t="s">
        <v>1033</v>
      </c>
      <c r="N180" s="44" t="s">
        <v>1033</v>
      </c>
    </row>
    <row r="181" spans="1:14" ht="34" x14ac:dyDescent="0.2">
      <c r="A181" s="34" t="s">
        <v>1256</v>
      </c>
      <c r="B181" s="38" t="s">
        <v>1427</v>
      </c>
      <c r="C181" s="39"/>
      <c r="D181" s="39"/>
      <c r="E181" s="39"/>
      <c r="F181" s="266"/>
      <c r="G181" s="267"/>
      <c r="H181" s="47"/>
      <c r="I181" s="39"/>
      <c r="J181" s="39"/>
      <c r="K181" s="39"/>
      <c r="L181" s="39"/>
      <c r="M181" s="39"/>
      <c r="N181" s="39"/>
    </row>
    <row r="182" spans="1:14" x14ac:dyDescent="0.2">
      <c r="B182" s="268" t="s">
        <v>968</v>
      </c>
      <c r="C182" s="270" t="s">
        <v>969</v>
      </c>
      <c r="D182" s="271"/>
      <c r="E182" s="271"/>
      <c r="F182" s="271"/>
      <c r="G182" s="271"/>
      <c r="H182" s="272"/>
      <c r="I182" s="273" t="s">
        <v>1163</v>
      </c>
      <c r="J182" s="274"/>
      <c r="K182" s="275"/>
      <c r="L182" s="273" t="s">
        <v>1164</v>
      </c>
      <c r="M182" s="274"/>
      <c r="N182" s="275"/>
    </row>
    <row r="183" spans="1:14" ht="17" x14ac:dyDescent="0.2">
      <c r="B183" s="269"/>
      <c r="C183" s="36" t="s">
        <v>970</v>
      </c>
      <c r="D183" s="36" t="s">
        <v>971</v>
      </c>
      <c r="E183" s="36" t="s">
        <v>972</v>
      </c>
      <c r="F183" s="276" t="s">
        <v>973</v>
      </c>
      <c r="G183" s="277"/>
      <c r="H183" s="37" t="s">
        <v>974</v>
      </c>
      <c r="I183" s="37" t="s">
        <v>975</v>
      </c>
      <c r="J183" s="37" t="s">
        <v>976</v>
      </c>
      <c r="K183" s="37" t="s">
        <v>977</v>
      </c>
      <c r="L183" s="37" t="s">
        <v>975</v>
      </c>
      <c r="M183" s="37" t="s">
        <v>976</v>
      </c>
      <c r="N183" s="37" t="s">
        <v>977</v>
      </c>
    </row>
    <row r="184" spans="1:14" ht="17" x14ac:dyDescent="0.2">
      <c r="A184" s="34" t="s">
        <v>1257</v>
      </c>
      <c r="B184" s="40" t="s">
        <v>1428</v>
      </c>
      <c r="C184" s="41"/>
      <c r="D184" s="41"/>
      <c r="E184" s="41"/>
      <c r="F184" s="263"/>
      <c r="G184" s="264"/>
      <c r="H184" s="48" t="s">
        <v>980</v>
      </c>
      <c r="I184" s="42" t="s">
        <v>1070</v>
      </c>
      <c r="J184" s="42" t="s">
        <v>1070</v>
      </c>
      <c r="K184" s="42" t="s">
        <v>1070</v>
      </c>
      <c r="L184" s="44" t="s">
        <v>1033</v>
      </c>
      <c r="M184" s="44" t="s">
        <v>1033</v>
      </c>
      <c r="N184" s="44" t="s">
        <v>964</v>
      </c>
    </row>
    <row r="185" spans="1:14" ht="17" x14ac:dyDescent="0.2">
      <c r="A185" s="34" t="s">
        <v>1258</v>
      </c>
      <c r="B185" s="40" t="s">
        <v>1429</v>
      </c>
      <c r="C185" s="41"/>
      <c r="D185" s="41"/>
      <c r="E185" s="41"/>
      <c r="F185" s="263"/>
      <c r="G185" s="264"/>
      <c r="H185" s="48" t="s">
        <v>980</v>
      </c>
      <c r="I185" s="42" t="s">
        <v>1070</v>
      </c>
      <c r="J185" s="42" t="s">
        <v>1070</v>
      </c>
      <c r="K185" s="42" t="s">
        <v>1070</v>
      </c>
      <c r="L185" s="44" t="s">
        <v>1033</v>
      </c>
      <c r="M185" s="44" t="s">
        <v>1033</v>
      </c>
      <c r="N185" s="44" t="s">
        <v>964</v>
      </c>
    </row>
    <row r="186" spans="1:14" ht="17" x14ac:dyDescent="0.2">
      <c r="A186" s="34" t="s">
        <v>1259</v>
      </c>
      <c r="B186" s="40" t="s">
        <v>1430</v>
      </c>
      <c r="C186" s="41"/>
      <c r="D186" s="41"/>
      <c r="E186" s="41"/>
      <c r="F186" s="263"/>
      <c r="G186" s="264"/>
      <c r="H186" s="48" t="s">
        <v>980</v>
      </c>
      <c r="I186" s="42" t="s">
        <v>1070</v>
      </c>
      <c r="J186" s="42" t="s">
        <v>1070</v>
      </c>
      <c r="K186" s="42" t="s">
        <v>1070</v>
      </c>
      <c r="L186" s="44" t="s">
        <v>1033</v>
      </c>
      <c r="M186" s="44" t="s">
        <v>1033</v>
      </c>
      <c r="N186" s="44" t="s">
        <v>964</v>
      </c>
    </row>
    <row r="187" spans="1:14" ht="17" x14ac:dyDescent="0.2">
      <c r="A187" s="34" t="s">
        <v>1260</v>
      </c>
      <c r="B187" s="40" t="s">
        <v>1431</v>
      </c>
      <c r="C187" s="41"/>
      <c r="D187" s="41"/>
      <c r="E187" s="41"/>
      <c r="F187" s="263"/>
      <c r="G187" s="264"/>
      <c r="H187" s="48" t="s">
        <v>980</v>
      </c>
      <c r="I187" s="42" t="s">
        <v>1070</v>
      </c>
      <c r="J187" s="42" t="s">
        <v>1070</v>
      </c>
      <c r="K187" s="42" t="s">
        <v>1070</v>
      </c>
      <c r="L187" s="44" t="s">
        <v>1033</v>
      </c>
      <c r="M187" s="44" t="s">
        <v>1033</v>
      </c>
      <c r="N187" s="44" t="s">
        <v>964</v>
      </c>
    </row>
    <row r="188" spans="1:14" ht="17" x14ac:dyDescent="0.2">
      <c r="A188" s="34" t="s">
        <v>1261</v>
      </c>
      <c r="B188" s="40" t="s">
        <v>1432</v>
      </c>
      <c r="C188" s="41"/>
      <c r="D188" s="41"/>
      <c r="E188" s="41"/>
      <c r="F188" s="263"/>
      <c r="G188" s="264"/>
      <c r="H188" s="48" t="s">
        <v>980</v>
      </c>
      <c r="I188" s="42" t="s">
        <v>1070</v>
      </c>
      <c r="J188" s="42" t="s">
        <v>1070</v>
      </c>
      <c r="K188" s="42" t="s">
        <v>1070</v>
      </c>
      <c r="L188" s="44" t="s">
        <v>964</v>
      </c>
      <c r="M188" s="44" t="s">
        <v>1033</v>
      </c>
      <c r="N188" s="44" t="s">
        <v>964</v>
      </c>
    </row>
    <row r="189" spans="1:14" ht="17" x14ac:dyDescent="0.2">
      <c r="A189" s="34" t="s">
        <v>1262</v>
      </c>
      <c r="B189" s="38" t="s">
        <v>1433</v>
      </c>
      <c r="C189" s="39"/>
      <c r="D189" s="39"/>
      <c r="E189" s="39"/>
      <c r="F189" s="266"/>
      <c r="G189" s="267"/>
      <c r="H189" s="47"/>
      <c r="I189" s="39"/>
      <c r="J189" s="39"/>
      <c r="K189" s="39"/>
      <c r="L189" s="39"/>
      <c r="M189" s="39"/>
      <c r="N189" s="39"/>
    </row>
    <row r="190" spans="1:14" ht="17" x14ac:dyDescent="0.2">
      <c r="A190" s="34" t="s">
        <v>1263</v>
      </c>
      <c r="B190" s="40" t="s">
        <v>1264</v>
      </c>
      <c r="C190" s="41"/>
      <c r="D190" s="41"/>
      <c r="E190" s="41"/>
      <c r="F190" s="263"/>
      <c r="G190" s="264"/>
      <c r="H190" s="48" t="s">
        <v>980</v>
      </c>
      <c r="I190" s="42" t="s">
        <v>1070</v>
      </c>
      <c r="J190" s="42" t="s">
        <v>1070</v>
      </c>
      <c r="K190" s="42" t="s">
        <v>1070</v>
      </c>
      <c r="L190" s="44" t="s">
        <v>964</v>
      </c>
      <c r="M190" s="44" t="s">
        <v>964</v>
      </c>
      <c r="N190" s="44" t="s">
        <v>964</v>
      </c>
    </row>
    <row r="191" spans="1:14" ht="17" x14ac:dyDescent="0.2">
      <c r="A191" s="34" t="s">
        <v>1265</v>
      </c>
      <c r="B191" s="40" t="s">
        <v>1434</v>
      </c>
      <c r="C191" s="41"/>
      <c r="D191" s="41"/>
      <c r="E191" s="41"/>
      <c r="F191" s="263"/>
      <c r="G191" s="264"/>
      <c r="H191" s="48" t="s">
        <v>980</v>
      </c>
      <c r="I191" s="42" t="s">
        <v>1070</v>
      </c>
      <c r="J191" s="42" t="s">
        <v>1070</v>
      </c>
      <c r="K191" s="42" t="s">
        <v>1070</v>
      </c>
      <c r="L191" s="44" t="s">
        <v>964</v>
      </c>
      <c r="M191" s="44" t="s">
        <v>964</v>
      </c>
      <c r="N191" s="44" t="s">
        <v>964</v>
      </c>
    </row>
    <row r="192" spans="1:14" ht="17" x14ac:dyDescent="0.2">
      <c r="A192" s="34" t="s">
        <v>1266</v>
      </c>
      <c r="B192" s="40" t="s">
        <v>1435</v>
      </c>
      <c r="C192" s="41"/>
      <c r="D192" s="41"/>
      <c r="E192" s="41"/>
      <c r="F192" s="263"/>
      <c r="G192" s="264"/>
      <c r="H192" s="48" t="s">
        <v>980</v>
      </c>
      <c r="I192" s="42" t="s">
        <v>1070</v>
      </c>
      <c r="J192" s="42" t="s">
        <v>1070</v>
      </c>
      <c r="K192" s="42" t="s">
        <v>1070</v>
      </c>
      <c r="L192" s="44" t="s">
        <v>964</v>
      </c>
      <c r="M192" s="44" t="s">
        <v>964</v>
      </c>
      <c r="N192" s="44" t="s">
        <v>964</v>
      </c>
    </row>
    <row r="193" spans="1:14" ht="17" x14ac:dyDescent="0.2">
      <c r="A193" s="34" t="s">
        <v>1267</v>
      </c>
      <c r="B193" s="40" t="s">
        <v>1436</v>
      </c>
      <c r="C193" s="41"/>
      <c r="D193" s="41"/>
      <c r="E193" s="41"/>
      <c r="F193" s="263"/>
      <c r="G193" s="264"/>
      <c r="H193" s="48" t="s">
        <v>980</v>
      </c>
      <c r="I193" s="42" t="s">
        <v>1070</v>
      </c>
      <c r="J193" s="42" t="s">
        <v>1070</v>
      </c>
      <c r="K193" s="42" t="s">
        <v>1070</v>
      </c>
      <c r="L193" s="44" t="s">
        <v>1033</v>
      </c>
      <c r="M193" s="44" t="s">
        <v>964</v>
      </c>
      <c r="N193" s="44" t="s">
        <v>964</v>
      </c>
    </row>
    <row r="194" spans="1:14" ht="17" x14ac:dyDescent="0.2">
      <c r="A194" s="34" t="s">
        <v>1268</v>
      </c>
      <c r="B194" s="40" t="s">
        <v>1437</v>
      </c>
      <c r="C194" s="41"/>
      <c r="D194" s="41"/>
      <c r="E194" s="41"/>
      <c r="F194" s="263"/>
      <c r="G194" s="264"/>
      <c r="H194" s="48" t="s">
        <v>980</v>
      </c>
      <c r="I194" s="42" t="s">
        <v>1070</v>
      </c>
      <c r="J194" s="42" t="s">
        <v>1070</v>
      </c>
      <c r="K194" s="42" t="s">
        <v>1070</v>
      </c>
      <c r="L194" s="44" t="s">
        <v>964</v>
      </c>
      <c r="M194" s="44" t="s">
        <v>964</v>
      </c>
      <c r="N194" s="44" t="s">
        <v>964</v>
      </c>
    </row>
    <row r="195" spans="1:14" ht="17" x14ac:dyDescent="0.2">
      <c r="A195" s="34" t="s">
        <v>1269</v>
      </c>
      <c r="B195" s="40" t="s">
        <v>1438</v>
      </c>
      <c r="C195" s="41"/>
      <c r="D195" s="41"/>
      <c r="E195" s="41"/>
      <c r="F195" s="263"/>
      <c r="G195" s="264"/>
      <c r="H195" s="48" t="s">
        <v>980</v>
      </c>
      <c r="I195" s="42" t="s">
        <v>1070</v>
      </c>
      <c r="J195" s="42" t="s">
        <v>1070</v>
      </c>
      <c r="K195" s="42" t="s">
        <v>1070</v>
      </c>
      <c r="L195" s="44" t="s">
        <v>1033</v>
      </c>
      <c r="M195" s="44" t="s">
        <v>964</v>
      </c>
      <c r="N195" s="44" t="s">
        <v>964</v>
      </c>
    </row>
    <row r="196" spans="1:14" ht="17" x14ac:dyDescent="0.2">
      <c r="A196" s="34" t="s">
        <v>1270</v>
      </c>
      <c r="B196" s="40" t="s">
        <v>1439</v>
      </c>
      <c r="C196" s="41"/>
      <c r="D196" s="41"/>
      <c r="E196" s="41"/>
      <c r="F196" s="263"/>
      <c r="G196" s="264"/>
      <c r="H196" s="48" t="s">
        <v>980</v>
      </c>
      <c r="I196" s="42" t="s">
        <v>1070</v>
      </c>
      <c r="J196" s="42" t="s">
        <v>1070</v>
      </c>
      <c r="K196" s="42" t="s">
        <v>1070</v>
      </c>
      <c r="L196" s="44" t="s">
        <v>964</v>
      </c>
      <c r="M196" s="44" t="s">
        <v>964</v>
      </c>
      <c r="N196" s="44" t="s">
        <v>964</v>
      </c>
    </row>
    <row r="197" spans="1:14" ht="17" x14ac:dyDescent="0.2">
      <c r="A197" s="34" t="s">
        <v>1271</v>
      </c>
      <c r="B197" s="40" t="s">
        <v>1440</v>
      </c>
      <c r="C197" s="41"/>
      <c r="D197" s="41"/>
      <c r="E197" s="41"/>
      <c r="F197" s="263"/>
      <c r="G197" s="264"/>
      <c r="H197" s="48" t="s">
        <v>980</v>
      </c>
      <c r="I197" s="42" t="s">
        <v>1070</v>
      </c>
      <c r="J197" s="42" t="s">
        <v>1070</v>
      </c>
      <c r="K197" s="42" t="s">
        <v>1070</v>
      </c>
      <c r="L197" s="44" t="s">
        <v>964</v>
      </c>
      <c r="M197" s="44" t="s">
        <v>964</v>
      </c>
      <c r="N197" s="44" t="s">
        <v>964</v>
      </c>
    </row>
    <row r="198" spans="1:14" ht="17" x14ac:dyDescent="0.2">
      <c r="A198" s="34" t="s">
        <v>1272</v>
      </c>
      <c r="B198" s="40" t="s">
        <v>1441</v>
      </c>
      <c r="C198" s="41"/>
      <c r="D198" s="41"/>
      <c r="E198" s="41"/>
      <c r="F198" s="263"/>
      <c r="G198" s="264"/>
      <c r="H198" s="48" t="s">
        <v>980</v>
      </c>
      <c r="I198" s="42" t="s">
        <v>1070</v>
      </c>
      <c r="J198" s="42" t="s">
        <v>1070</v>
      </c>
      <c r="K198" s="42" t="s">
        <v>1070</v>
      </c>
      <c r="L198" s="44" t="s">
        <v>964</v>
      </c>
      <c r="M198" s="44" t="s">
        <v>964</v>
      </c>
      <c r="N198" s="44" t="s">
        <v>964</v>
      </c>
    </row>
    <row r="199" spans="1:14" x14ac:dyDescent="0.2">
      <c r="B199" s="268" t="s">
        <v>968</v>
      </c>
      <c r="C199" s="270" t="s">
        <v>969</v>
      </c>
      <c r="D199" s="271"/>
      <c r="E199" s="271"/>
      <c r="F199" s="271"/>
      <c r="G199" s="271"/>
      <c r="H199" s="272"/>
      <c r="I199" s="273" t="s">
        <v>1163</v>
      </c>
      <c r="J199" s="274"/>
      <c r="K199" s="275"/>
      <c r="L199" s="273" t="s">
        <v>1164</v>
      </c>
      <c r="M199" s="274"/>
      <c r="N199" s="275"/>
    </row>
    <row r="200" spans="1:14" ht="17" x14ac:dyDescent="0.2">
      <c r="B200" s="269"/>
      <c r="C200" s="36" t="s">
        <v>970</v>
      </c>
      <c r="D200" s="36" t="s">
        <v>971</v>
      </c>
      <c r="E200" s="36" t="s">
        <v>972</v>
      </c>
      <c r="F200" s="276" t="s">
        <v>973</v>
      </c>
      <c r="G200" s="277"/>
      <c r="H200" s="37" t="s">
        <v>974</v>
      </c>
      <c r="I200" s="37" t="s">
        <v>975</v>
      </c>
      <c r="J200" s="37" t="s">
        <v>976</v>
      </c>
      <c r="K200" s="37" t="s">
        <v>977</v>
      </c>
      <c r="L200" s="37" t="s">
        <v>975</v>
      </c>
      <c r="M200" s="37" t="s">
        <v>976</v>
      </c>
      <c r="N200" s="37" t="s">
        <v>977</v>
      </c>
    </row>
    <row r="201" spans="1:14" ht="17" x14ac:dyDescent="0.2">
      <c r="A201" s="34" t="s">
        <v>1273</v>
      </c>
      <c r="B201" s="40" t="s">
        <v>1274</v>
      </c>
      <c r="C201" s="41"/>
      <c r="D201" s="41"/>
      <c r="E201" s="41"/>
      <c r="F201" s="263"/>
      <c r="G201" s="264"/>
      <c r="H201" s="48" t="s">
        <v>980</v>
      </c>
      <c r="I201" s="42" t="s">
        <v>1070</v>
      </c>
      <c r="J201" s="42" t="s">
        <v>1070</v>
      </c>
      <c r="K201" s="42" t="s">
        <v>1070</v>
      </c>
      <c r="L201" s="44" t="s">
        <v>964</v>
      </c>
      <c r="M201" s="44" t="s">
        <v>964</v>
      </c>
      <c r="N201" s="44" t="s">
        <v>964</v>
      </c>
    </row>
    <row r="202" spans="1:14" ht="17" x14ac:dyDescent="0.2">
      <c r="A202" s="34" t="s">
        <v>1275</v>
      </c>
      <c r="B202" s="38" t="s">
        <v>1442</v>
      </c>
      <c r="C202" s="39"/>
      <c r="D202" s="39"/>
      <c r="E202" s="39"/>
      <c r="F202" s="266"/>
      <c r="G202" s="267"/>
      <c r="H202" s="47"/>
      <c r="I202" s="39"/>
      <c r="J202" s="39"/>
      <c r="K202" s="39"/>
      <c r="L202" s="39"/>
      <c r="M202" s="39"/>
      <c r="N202" s="39"/>
    </row>
    <row r="203" spans="1:14" ht="17" x14ac:dyDescent="0.2">
      <c r="A203" s="34" t="s">
        <v>1276</v>
      </c>
      <c r="B203" s="40" t="s">
        <v>1609</v>
      </c>
      <c r="C203" s="41"/>
      <c r="D203" s="41"/>
      <c r="E203" s="41"/>
      <c r="F203" s="263"/>
      <c r="G203" s="264"/>
      <c r="H203" s="48" t="s">
        <v>980</v>
      </c>
      <c r="I203" s="42" t="s">
        <v>1070</v>
      </c>
      <c r="J203" s="42" t="s">
        <v>1070</v>
      </c>
      <c r="K203" s="42" t="s">
        <v>1070</v>
      </c>
      <c r="L203" s="44" t="s">
        <v>963</v>
      </c>
      <c r="M203" s="44" t="s">
        <v>963</v>
      </c>
      <c r="N203" s="44" t="s">
        <v>963</v>
      </c>
    </row>
    <row r="204" spans="1:14" ht="17" x14ac:dyDescent="0.2">
      <c r="A204" s="34" t="s">
        <v>1277</v>
      </c>
      <c r="B204" s="40" t="s">
        <v>1444</v>
      </c>
      <c r="C204" s="41"/>
      <c r="D204" s="41"/>
      <c r="E204" s="41"/>
      <c r="F204" s="263"/>
      <c r="G204" s="264"/>
      <c r="H204" s="48" t="s">
        <v>980</v>
      </c>
      <c r="I204" s="42" t="s">
        <v>1070</v>
      </c>
      <c r="J204" s="42" t="s">
        <v>1070</v>
      </c>
      <c r="K204" s="42" t="s">
        <v>1070</v>
      </c>
      <c r="L204" s="44" t="s">
        <v>963</v>
      </c>
      <c r="M204" s="44" t="s">
        <v>964</v>
      </c>
      <c r="N204" s="44" t="s">
        <v>963</v>
      </c>
    </row>
    <row r="205" spans="1:14" ht="17" x14ac:dyDescent="0.2">
      <c r="A205" s="34" t="s">
        <v>1278</v>
      </c>
      <c r="B205" s="40" t="s">
        <v>1445</v>
      </c>
      <c r="C205" s="41"/>
      <c r="D205" s="41"/>
      <c r="E205" s="41"/>
      <c r="F205" s="263"/>
      <c r="G205" s="264"/>
      <c r="H205" s="48" t="s">
        <v>980</v>
      </c>
      <c r="I205" s="42" t="s">
        <v>1070</v>
      </c>
      <c r="J205" s="42" t="s">
        <v>1070</v>
      </c>
      <c r="K205" s="42" t="s">
        <v>1070</v>
      </c>
      <c r="L205" s="44" t="s">
        <v>963</v>
      </c>
      <c r="M205" s="44" t="s">
        <v>964</v>
      </c>
      <c r="N205" s="44" t="s">
        <v>963</v>
      </c>
    </row>
    <row r="206" spans="1:14" ht="17" x14ac:dyDescent="0.2">
      <c r="A206" s="34" t="s">
        <v>1279</v>
      </c>
      <c r="B206" s="38" t="s">
        <v>1446</v>
      </c>
      <c r="C206" s="39"/>
      <c r="D206" s="39"/>
      <c r="E206" s="39"/>
      <c r="F206" s="266"/>
      <c r="G206" s="267"/>
      <c r="H206" s="47"/>
      <c r="I206" s="39"/>
      <c r="J206" s="39"/>
      <c r="K206" s="39"/>
      <c r="L206" s="39"/>
      <c r="M206" s="39"/>
      <c r="N206" s="39"/>
    </row>
    <row r="207" spans="1:14" ht="17" x14ac:dyDescent="0.2">
      <c r="A207" s="34" t="s">
        <v>1596</v>
      </c>
      <c r="B207" s="40" t="s">
        <v>1280</v>
      </c>
      <c r="C207" s="41"/>
      <c r="D207" s="41"/>
      <c r="E207" s="41"/>
      <c r="F207" s="263"/>
      <c r="G207" s="264"/>
      <c r="H207" s="48" t="s">
        <v>980</v>
      </c>
      <c r="I207" s="42" t="s">
        <v>1070</v>
      </c>
      <c r="J207" s="42" t="s">
        <v>1070</v>
      </c>
      <c r="K207" s="42" t="s">
        <v>1070</v>
      </c>
      <c r="L207" s="44" t="s">
        <v>964</v>
      </c>
      <c r="M207" s="44" t="s">
        <v>964</v>
      </c>
      <c r="N207" s="44" t="s">
        <v>963</v>
      </c>
    </row>
    <row r="208" spans="1:14" ht="17" x14ac:dyDescent="0.2">
      <c r="A208" s="34" t="s">
        <v>843</v>
      </c>
      <c r="B208" s="38" t="s">
        <v>1447</v>
      </c>
      <c r="C208" s="39"/>
      <c r="D208" s="39"/>
      <c r="E208" s="39"/>
      <c r="F208" s="266"/>
      <c r="G208" s="267"/>
      <c r="H208" s="47"/>
      <c r="I208" s="39"/>
      <c r="J208" s="39"/>
      <c r="K208" s="39"/>
      <c r="L208" s="39"/>
      <c r="M208" s="39"/>
      <c r="N208" s="39"/>
    </row>
    <row r="209" spans="1:14" ht="34" x14ac:dyDescent="0.2">
      <c r="A209" s="34" t="s">
        <v>844</v>
      </c>
      <c r="B209" s="40" t="s">
        <v>1448</v>
      </c>
      <c r="C209" s="41"/>
      <c r="D209" s="40" t="s">
        <v>980</v>
      </c>
      <c r="E209" s="40" t="s">
        <v>980</v>
      </c>
      <c r="F209" s="263"/>
      <c r="G209" s="264"/>
      <c r="H209" s="49"/>
      <c r="I209" s="42" t="s">
        <v>964</v>
      </c>
      <c r="J209" s="42" t="s">
        <v>964</v>
      </c>
      <c r="K209" s="42" t="s">
        <v>964</v>
      </c>
      <c r="L209" s="40" t="s">
        <v>964</v>
      </c>
      <c r="M209" s="40" t="s">
        <v>964</v>
      </c>
      <c r="N209" s="40" t="s">
        <v>964</v>
      </c>
    </row>
    <row r="210" spans="1:14" ht="17" x14ac:dyDescent="0.2">
      <c r="A210" s="34" t="s">
        <v>845</v>
      </c>
      <c r="B210" s="40" t="s">
        <v>1449</v>
      </c>
      <c r="C210" s="41"/>
      <c r="D210" s="40" t="s">
        <v>980</v>
      </c>
      <c r="E210" s="40" t="s">
        <v>980</v>
      </c>
      <c r="F210" s="263"/>
      <c r="G210" s="264"/>
      <c r="H210" s="49"/>
      <c r="I210" s="42" t="s">
        <v>1033</v>
      </c>
      <c r="J210" s="42" t="s">
        <v>1033</v>
      </c>
      <c r="K210" s="42" t="s">
        <v>1033</v>
      </c>
      <c r="L210" s="40" t="s">
        <v>1033</v>
      </c>
      <c r="M210" s="40" t="s">
        <v>1033</v>
      </c>
      <c r="N210" s="40" t="s">
        <v>1033</v>
      </c>
    </row>
    <row r="211" spans="1:14" ht="17" x14ac:dyDescent="0.2">
      <c r="A211" s="34" t="s">
        <v>846</v>
      </c>
      <c r="B211" s="40" t="s">
        <v>1450</v>
      </c>
      <c r="C211" s="41"/>
      <c r="D211" s="40" t="s">
        <v>980</v>
      </c>
      <c r="E211" s="40" t="s">
        <v>980</v>
      </c>
      <c r="F211" s="263"/>
      <c r="G211" s="264"/>
      <c r="H211" s="49"/>
      <c r="I211" s="42" t="s">
        <v>1033</v>
      </c>
      <c r="J211" s="42" t="s">
        <v>1033</v>
      </c>
      <c r="K211" s="42" t="s">
        <v>1033</v>
      </c>
      <c r="L211" s="40" t="s">
        <v>1033</v>
      </c>
      <c r="M211" s="40" t="s">
        <v>1033</v>
      </c>
      <c r="N211" s="40" t="s">
        <v>1033</v>
      </c>
    </row>
    <row r="212" spans="1:14" ht="34" x14ac:dyDescent="0.2">
      <c r="A212" s="34" t="s">
        <v>847</v>
      </c>
      <c r="B212" s="40" t="s">
        <v>1451</v>
      </c>
      <c r="C212" s="41"/>
      <c r="D212" s="41"/>
      <c r="E212" s="41"/>
      <c r="F212" s="263"/>
      <c r="G212" s="264"/>
      <c r="H212" s="48" t="s">
        <v>980</v>
      </c>
      <c r="I212" s="42" t="s">
        <v>1033</v>
      </c>
      <c r="J212" s="42" t="s">
        <v>964</v>
      </c>
      <c r="K212" s="42" t="s">
        <v>1033</v>
      </c>
      <c r="L212" s="40" t="s">
        <v>1033</v>
      </c>
      <c r="M212" s="40" t="s">
        <v>964</v>
      </c>
      <c r="N212" s="40" t="s">
        <v>1033</v>
      </c>
    </row>
    <row r="213" spans="1:14" ht="17" x14ac:dyDescent="0.2">
      <c r="A213" s="34" t="s">
        <v>848</v>
      </c>
      <c r="B213" s="38" t="s">
        <v>1452</v>
      </c>
      <c r="C213" s="39"/>
      <c r="D213" s="39"/>
      <c r="E213" s="39"/>
      <c r="F213" s="266"/>
      <c r="G213" s="267"/>
      <c r="H213" s="47"/>
      <c r="I213" s="39"/>
      <c r="J213" s="39"/>
      <c r="K213" s="39"/>
      <c r="L213" s="39"/>
      <c r="M213" s="39"/>
      <c r="N213" s="39"/>
    </row>
    <row r="214" spans="1:14" ht="17" x14ac:dyDescent="0.2">
      <c r="A214" s="34" t="s">
        <v>1282</v>
      </c>
      <c r="B214" s="40" t="s">
        <v>1453</v>
      </c>
      <c r="C214" s="41"/>
      <c r="D214" s="40" t="s">
        <v>980</v>
      </c>
      <c r="E214" s="41"/>
      <c r="F214" s="278" t="s">
        <v>980</v>
      </c>
      <c r="G214" s="279"/>
      <c r="H214" s="49"/>
      <c r="I214" s="42" t="s">
        <v>1070</v>
      </c>
      <c r="J214" s="42" t="s">
        <v>1070</v>
      </c>
      <c r="K214" s="42" t="s">
        <v>1070</v>
      </c>
      <c r="L214" s="43" t="s">
        <v>1033</v>
      </c>
      <c r="M214" s="43" t="s">
        <v>1033</v>
      </c>
      <c r="N214" s="43" t="s">
        <v>1033</v>
      </c>
    </row>
    <row r="215" spans="1:14" ht="17" x14ac:dyDescent="0.2">
      <c r="A215" s="34" t="s">
        <v>1283</v>
      </c>
      <c r="B215" s="40" t="s">
        <v>1454</v>
      </c>
      <c r="C215" s="41"/>
      <c r="D215" s="40" t="s">
        <v>980</v>
      </c>
      <c r="E215" s="41"/>
      <c r="F215" s="278" t="s">
        <v>980</v>
      </c>
      <c r="G215" s="279"/>
      <c r="H215" s="49"/>
      <c r="I215" s="42" t="s">
        <v>1070</v>
      </c>
      <c r="J215" s="42" t="s">
        <v>1070</v>
      </c>
      <c r="K215" s="42" t="s">
        <v>1070</v>
      </c>
      <c r="L215" s="43" t="s">
        <v>1033</v>
      </c>
      <c r="M215" s="43" t="s">
        <v>1033</v>
      </c>
      <c r="N215" s="43" t="s">
        <v>1033</v>
      </c>
    </row>
    <row r="216" spans="1:14" x14ac:dyDescent="0.2">
      <c r="B216" s="268" t="s">
        <v>968</v>
      </c>
      <c r="C216" s="270" t="s">
        <v>969</v>
      </c>
      <c r="D216" s="271"/>
      <c r="E216" s="271"/>
      <c r="F216" s="271"/>
      <c r="G216" s="271"/>
      <c r="H216" s="272"/>
      <c r="I216" s="273" t="s">
        <v>1163</v>
      </c>
      <c r="J216" s="274"/>
      <c r="K216" s="275"/>
      <c r="L216" s="273" t="s">
        <v>1164</v>
      </c>
      <c r="M216" s="274"/>
      <c r="N216" s="275"/>
    </row>
    <row r="217" spans="1:14" ht="17" x14ac:dyDescent="0.2">
      <c r="B217" s="269"/>
      <c r="C217" s="36" t="s">
        <v>970</v>
      </c>
      <c r="D217" s="36" t="s">
        <v>971</v>
      </c>
      <c r="E217" s="36" t="s">
        <v>972</v>
      </c>
      <c r="F217" s="276" t="s">
        <v>973</v>
      </c>
      <c r="G217" s="277"/>
      <c r="H217" s="37" t="s">
        <v>974</v>
      </c>
      <c r="I217" s="37" t="s">
        <v>975</v>
      </c>
      <c r="J217" s="37" t="s">
        <v>976</v>
      </c>
      <c r="K217" s="37" t="s">
        <v>977</v>
      </c>
      <c r="L217" s="37" t="s">
        <v>975</v>
      </c>
      <c r="M217" s="37" t="s">
        <v>976</v>
      </c>
      <c r="N217" s="37" t="s">
        <v>977</v>
      </c>
    </row>
    <row r="218" spans="1:14" ht="17" x14ac:dyDescent="0.2">
      <c r="A218" s="34" t="s">
        <v>1284</v>
      </c>
      <c r="B218" s="40" t="s">
        <v>1455</v>
      </c>
      <c r="C218" s="41"/>
      <c r="D218" s="40" t="s">
        <v>980</v>
      </c>
      <c r="E218" s="41"/>
      <c r="F218" s="278" t="s">
        <v>980</v>
      </c>
      <c r="G218" s="279"/>
      <c r="H218" s="49"/>
      <c r="I218" s="42" t="s">
        <v>1070</v>
      </c>
      <c r="J218" s="42" t="s">
        <v>1070</v>
      </c>
      <c r="K218" s="42" t="s">
        <v>1070</v>
      </c>
      <c r="L218" s="43" t="s">
        <v>1033</v>
      </c>
      <c r="M218" s="43" t="s">
        <v>1033</v>
      </c>
      <c r="N218" s="43" t="s">
        <v>1033</v>
      </c>
    </row>
    <row r="219" spans="1:14" ht="17" x14ac:dyDescent="0.2">
      <c r="A219" s="34" t="s">
        <v>1285</v>
      </c>
      <c r="B219" s="40" t="s">
        <v>1456</v>
      </c>
      <c r="C219" s="41"/>
      <c r="D219" s="40" t="s">
        <v>980</v>
      </c>
      <c r="E219" s="41"/>
      <c r="F219" s="278" t="s">
        <v>980</v>
      </c>
      <c r="G219" s="279"/>
      <c r="H219" s="49"/>
      <c r="I219" s="42" t="s">
        <v>1070</v>
      </c>
      <c r="J219" s="42" t="s">
        <v>1070</v>
      </c>
      <c r="K219" s="42" t="s">
        <v>1070</v>
      </c>
      <c r="L219" s="43" t="s">
        <v>1033</v>
      </c>
      <c r="M219" s="43" t="s">
        <v>1033</v>
      </c>
      <c r="N219" s="43" t="s">
        <v>1033</v>
      </c>
    </row>
    <row r="220" spans="1:14" ht="17" x14ac:dyDescent="0.2">
      <c r="A220" s="34" t="s">
        <v>1286</v>
      </c>
      <c r="B220" s="40" t="s">
        <v>1457</v>
      </c>
      <c r="C220" s="41"/>
      <c r="D220" s="40" t="s">
        <v>980</v>
      </c>
      <c r="E220" s="41"/>
      <c r="F220" s="278" t="s">
        <v>980</v>
      </c>
      <c r="G220" s="279"/>
      <c r="H220" s="49"/>
      <c r="I220" s="42" t="s">
        <v>1070</v>
      </c>
      <c r="J220" s="42" t="s">
        <v>1070</v>
      </c>
      <c r="K220" s="42" t="s">
        <v>1070</v>
      </c>
      <c r="L220" s="43" t="s">
        <v>1033</v>
      </c>
      <c r="M220" s="43" t="s">
        <v>1033</v>
      </c>
      <c r="N220" s="43" t="s">
        <v>1033</v>
      </c>
    </row>
    <row r="221" spans="1:14" ht="17" x14ac:dyDescent="0.2">
      <c r="A221" s="34" t="s">
        <v>849</v>
      </c>
      <c r="B221" s="38" t="s">
        <v>1458</v>
      </c>
      <c r="C221" s="39"/>
      <c r="D221" s="39"/>
      <c r="E221" s="39"/>
      <c r="F221" s="266"/>
      <c r="G221" s="267"/>
      <c r="H221" s="47"/>
      <c r="I221" s="39"/>
      <c r="J221" s="39"/>
      <c r="K221" s="39"/>
      <c r="L221" s="39"/>
      <c r="M221" s="39"/>
      <c r="N221" s="39"/>
    </row>
    <row r="222" spans="1:14" ht="17" x14ac:dyDescent="0.2">
      <c r="A222" s="34" t="s">
        <v>850</v>
      </c>
      <c r="B222" s="40" t="s">
        <v>1459</v>
      </c>
      <c r="C222" s="41"/>
      <c r="D222" s="40" t="s">
        <v>980</v>
      </c>
      <c r="E222" s="40" t="s">
        <v>980</v>
      </c>
      <c r="F222" s="263"/>
      <c r="G222" s="264"/>
      <c r="H222" s="49"/>
      <c r="I222" s="42" t="s">
        <v>963</v>
      </c>
      <c r="J222" s="42" t="s">
        <v>1033</v>
      </c>
      <c r="K222" s="42" t="s">
        <v>1033</v>
      </c>
      <c r="L222" s="40" t="s">
        <v>963</v>
      </c>
      <c r="M222" s="43" t="s">
        <v>964</v>
      </c>
      <c r="N222" s="40" t="s">
        <v>1033</v>
      </c>
    </row>
    <row r="223" spans="1:14" ht="17" x14ac:dyDescent="0.2">
      <c r="A223" s="34" t="s">
        <v>851</v>
      </c>
      <c r="B223" s="40" t="s">
        <v>1460</v>
      </c>
      <c r="C223" s="41"/>
      <c r="D223" s="40" t="s">
        <v>980</v>
      </c>
      <c r="E223" s="40" t="s">
        <v>980</v>
      </c>
      <c r="F223" s="263"/>
      <c r="G223" s="264"/>
      <c r="H223" s="49"/>
      <c r="I223" s="42" t="s">
        <v>963</v>
      </c>
      <c r="J223" s="42" t="s">
        <v>963</v>
      </c>
      <c r="K223" s="42" t="s">
        <v>963</v>
      </c>
      <c r="L223" s="43" t="s">
        <v>964</v>
      </c>
      <c r="M223" s="40" t="s">
        <v>963</v>
      </c>
      <c r="N223" s="40" t="s">
        <v>963</v>
      </c>
    </row>
    <row r="224" spans="1:14" ht="17" x14ac:dyDescent="0.2">
      <c r="A224" s="34" t="s">
        <v>852</v>
      </c>
      <c r="B224" s="40" t="s">
        <v>1461</v>
      </c>
      <c r="C224" s="41"/>
      <c r="D224" s="40" t="s">
        <v>980</v>
      </c>
      <c r="E224" s="40" t="s">
        <v>980</v>
      </c>
      <c r="F224" s="263"/>
      <c r="G224" s="264"/>
      <c r="H224" s="49"/>
      <c r="I224" s="42" t="s">
        <v>963</v>
      </c>
      <c r="J224" s="42" t="s">
        <v>963</v>
      </c>
      <c r="K224" s="42" t="s">
        <v>963</v>
      </c>
      <c r="L224" s="43" t="s">
        <v>964</v>
      </c>
      <c r="M224" s="40" t="s">
        <v>963</v>
      </c>
      <c r="N224" s="40" t="s">
        <v>963</v>
      </c>
    </row>
    <row r="225" spans="1:14" ht="17" x14ac:dyDescent="0.2">
      <c r="A225" s="34" t="s">
        <v>853</v>
      </c>
      <c r="B225" s="40" t="s">
        <v>1462</v>
      </c>
      <c r="C225" s="41"/>
      <c r="D225" s="40" t="s">
        <v>980</v>
      </c>
      <c r="E225" s="40" t="s">
        <v>980</v>
      </c>
      <c r="F225" s="263"/>
      <c r="G225" s="264"/>
      <c r="H225" s="49"/>
      <c r="I225" s="42" t="s">
        <v>963</v>
      </c>
      <c r="J225" s="42" t="s">
        <v>1033</v>
      </c>
      <c r="K225" s="42" t="s">
        <v>1033</v>
      </c>
      <c r="L225" s="40" t="s">
        <v>963</v>
      </c>
      <c r="M225" s="43" t="s">
        <v>964</v>
      </c>
      <c r="N225" s="40" t="s">
        <v>1033</v>
      </c>
    </row>
    <row r="226" spans="1:14" ht="17" x14ac:dyDescent="0.2">
      <c r="A226" s="34" t="s">
        <v>854</v>
      </c>
      <c r="B226" s="38" t="s">
        <v>1610</v>
      </c>
      <c r="C226" s="39"/>
      <c r="D226" s="39"/>
      <c r="E226" s="39"/>
      <c r="F226" s="266"/>
      <c r="G226" s="267"/>
      <c r="H226" s="47"/>
      <c r="I226" s="39"/>
      <c r="J226" s="39"/>
      <c r="K226" s="39"/>
      <c r="L226" s="39"/>
      <c r="M226" s="39"/>
      <c r="N226" s="39"/>
    </row>
    <row r="227" spans="1:14" ht="34" x14ac:dyDescent="0.2">
      <c r="A227" s="34" t="s">
        <v>855</v>
      </c>
      <c r="B227" s="40" t="s">
        <v>1464</v>
      </c>
      <c r="C227" s="41"/>
      <c r="D227" s="40" t="s">
        <v>980</v>
      </c>
      <c r="E227" s="40" t="s">
        <v>980</v>
      </c>
      <c r="F227" s="278" t="s">
        <v>980</v>
      </c>
      <c r="G227" s="279"/>
      <c r="H227" s="49"/>
      <c r="I227" s="42" t="s">
        <v>1033</v>
      </c>
      <c r="J227" s="42" t="s">
        <v>1033</v>
      </c>
      <c r="K227" s="42" t="s">
        <v>964</v>
      </c>
      <c r="L227" s="43" t="s">
        <v>964</v>
      </c>
      <c r="M227" s="43" t="s">
        <v>964</v>
      </c>
      <c r="N227" s="40" t="s">
        <v>964</v>
      </c>
    </row>
    <row r="228" spans="1:14" ht="34" x14ac:dyDescent="0.2">
      <c r="A228" s="34" t="s">
        <v>856</v>
      </c>
      <c r="B228" s="40" t="s">
        <v>1465</v>
      </c>
      <c r="C228" s="41"/>
      <c r="D228" s="40" t="s">
        <v>980</v>
      </c>
      <c r="E228" s="40" t="s">
        <v>980</v>
      </c>
      <c r="F228" s="278" t="s">
        <v>980</v>
      </c>
      <c r="G228" s="279"/>
      <c r="H228" s="49"/>
      <c r="I228" s="42" t="s">
        <v>964</v>
      </c>
      <c r="J228" s="42" t="s">
        <v>963</v>
      </c>
      <c r="K228" s="42" t="s">
        <v>963</v>
      </c>
      <c r="L228" s="40" t="s">
        <v>964</v>
      </c>
      <c r="M228" s="40" t="s">
        <v>963</v>
      </c>
      <c r="N228" s="40" t="s">
        <v>963</v>
      </c>
    </row>
    <row r="229" spans="1:14" ht="17" x14ac:dyDescent="0.2">
      <c r="A229" s="34" t="s">
        <v>857</v>
      </c>
      <c r="B229" s="40" t="s">
        <v>1466</v>
      </c>
      <c r="C229" s="41"/>
      <c r="D229" s="41"/>
      <c r="E229" s="40" t="s">
        <v>980</v>
      </c>
      <c r="F229" s="263"/>
      <c r="G229" s="264"/>
      <c r="H229" s="49"/>
      <c r="I229" s="42" t="s">
        <v>1033</v>
      </c>
      <c r="J229" s="42" t="s">
        <v>1033</v>
      </c>
      <c r="K229" s="42" t="s">
        <v>1033</v>
      </c>
      <c r="L229" s="40" t="s">
        <v>1033</v>
      </c>
      <c r="M229" s="40" t="s">
        <v>1033</v>
      </c>
      <c r="N229" s="40" t="s">
        <v>1033</v>
      </c>
    </row>
    <row r="230" spans="1:14" ht="17" x14ac:dyDescent="0.2">
      <c r="A230" s="34" t="s">
        <v>858</v>
      </c>
      <c r="B230" s="38" t="s">
        <v>1467</v>
      </c>
      <c r="C230" s="39"/>
      <c r="D230" s="39"/>
      <c r="E230" s="39"/>
      <c r="F230" s="266"/>
      <c r="G230" s="267"/>
      <c r="H230" s="47"/>
      <c r="I230" s="39"/>
      <c r="J230" s="39"/>
      <c r="K230" s="39"/>
      <c r="L230" s="39"/>
      <c r="M230" s="39"/>
      <c r="N230" s="39"/>
    </row>
    <row r="231" spans="1:14" ht="17" x14ac:dyDescent="0.2">
      <c r="A231" s="34" t="s">
        <v>859</v>
      </c>
      <c r="B231" s="40" t="s">
        <v>1468</v>
      </c>
      <c r="C231" s="41"/>
      <c r="D231" s="41"/>
      <c r="E231" s="40" t="s">
        <v>980</v>
      </c>
      <c r="F231" s="263"/>
      <c r="G231" s="264"/>
      <c r="H231" s="49"/>
      <c r="I231" s="42" t="s">
        <v>963</v>
      </c>
      <c r="J231" s="42" t="s">
        <v>963</v>
      </c>
      <c r="K231" s="42" t="s">
        <v>963</v>
      </c>
      <c r="L231" s="40" t="s">
        <v>963</v>
      </c>
      <c r="M231" s="40" t="s">
        <v>963</v>
      </c>
      <c r="N231" s="40" t="s">
        <v>963</v>
      </c>
    </row>
    <row r="232" spans="1:14" ht="17" x14ac:dyDescent="0.2">
      <c r="A232" s="34" t="s">
        <v>860</v>
      </c>
      <c r="B232" s="40" t="s">
        <v>1469</v>
      </c>
      <c r="C232" s="41"/>
      <c r="D232" s="41"/>
      <c r="E232" s="40" t="s">
        <v>980</v>
      </c>
      <c r="F232" s="263"/>
      <c r="G232" s="264"/>
      <c r="H232" s="49"/>
      <c r="I232" s="42" t="s">
        <v>963</v>
      </c>
      <c r="J232" s="42" t="s">
        <v>963</v>
      </c>
      <c r="K232" s="42" t="s">
        <v>963</v>
      </c>
      <c r="L232" s="40" t="s">
        <v>963</v>
      </c>
      <c r="M232" s="40" t="s">
        <v>963</v>
      </c>
      <c r="N232" s="40" t="s">
        <v>963</v>
      </c>
    </row>
    <row r="233" spans="1:14" x14ac:dyDescent="0.2">
      <c r="B233" s="268" t="s">
        <v>968</v>
      </c>
      <c r="C233" s="270" t="s">
        <v>969</v>
      </c>
      <c r="D233" s="271"/>
      <c r="E233" s="271"/>
      <c r="F233" s="271"/>
      <c r="G233" s="271"/>
      <c r="H233" s="272"/>
      <c r="I233" s="273" t="s">
        <v>1163</v>
      </c>
      <c r="J233" s="274"/>
      <c r="K233" s="275"/>
      <c r="L233" s="273" t="s">
        <v>1164</v>
      </c>
      <c r="M233" s="274"/>
      <c r="N233" s="275"/>
    </row>
    <row r="234" spans="1:14" ht="17" x14ac:dyDescent="0.2">
      <c r="B234" s="269"/>
      <c r="C234" s="36" t="s">
        <v>970</v>
      </c>
      <c r="D234" s="36" t="s">
        <v>971</v>
      </c>
      <c r="E234" s="36" t="s">
        <v>972</v>
      </c>
      <c r="F234" s="276" t="s">
        <v>973</v>
      </c>
      <c r="G234" s="277"/>
      <c r="H234" s="37" t="s">
        <v>974</v>
      </c>
      <c r="I234" s="37" t="s">
        <v>975</v>
      </c>
      <c r="J234" s="37" t="s">
        <v>976</v>
      </c>
      <c r="K234" s="37" t="s">
        <v>977</v>
      </c>
      <c r="L234" s="37" t="s">
        <v>975</v>
      </c>
      <c r="M234" s="37" t="s">
        <v>976</v>
      </c>
      <c r="N234" s="37" t="s">
        <v>977</v>
      </c>
    </row>
    <row r="235" spans="1:14" ht="17" x14ac:dyDescent="0.2">
      <c r="A235" s="34" t="s">
        <v>861</v>
      </c>
      <c r="B235" s="40" t="s">
        <v>1470</v>
      </c>
      <c r="C235" s="41"/>
      <c r="D235" s="41"/>
      <c r="E235" s="40" t="s">
        <v>980</v>
      </c>
      <c r="F235" s="263"/>
      <c r="G235" s="264"/>
      <c r="H235" s="49"/>
      <c r="I235" s="42" t="s">
        <v>963</v>
      </c>
      <c r="J235" s="42" t="s">
        <v>963</v>
      </c>
      <c r="K235" s="42" t="s">
        <v>963</v>
      </c>
      <c r="L235" s="43" t="s">
        <v>964</v>
      </c>
      <c r="M235" s="40" t="s">
        <v>963</v>
      </c>
      <c r="N235" s="40" t="s">
        <v>963</v>
      </c>
    </row>
    <row r="236" spans="1:14" ht="17" x14ac:dyDescent="0.2">
      <c r="A236" s="34" t="s">
        <v>862</v>
      </c>
      <c r="B236" s="40" t="s">
        <v>1471</v>
      </c>
      <c r="C236" s="41"/>
      <c r="D236" s="41"/>
      <c r="E236" s="40" t="s">
        <v>980</v>
      </c>
      <c r="F236" s="263"/>
      <c r="G236" s="264"/>
      <c r="H236" s="49"/>
      <c r="I236" s="42" t="s">
        <v>963</v>
      </c>
      <c r="J236" s="42" t="s">
        <v>963</v>
      </c>
      <c r="K236" s="42" t="s">
        <v>963</v>
      </c>
      <c r="L236" s="40" t="s">
        <v>963</v>
      </c>
      <c r="M236" s="40" t="s">
        <v>963</v>
      </c>
      <c r="N236" s="40" t="s">
        <v>963</v>
      </c>
    </row>
    <row r="237" spans="1:14" ht="17" x14ac:dyDescent="0.2">
      <c r="A237" s="34" t="s">
        <v>863</v>
      </c>
      <c r="B237" s="38" t="s">
        <v>1287</v>
      </c>
      <c r="C237" s="39"/>
      <c r="D237" s="39"/>
      <c r="E237" s="39"/>
      <c r="F237" s="266"/>
      <c r="G237" s="267"/>
      <c r="H237" s="47"/>
      <c r="I237" s="39"/>
      <c r="J237" s="39"/>
      <c r="K237" s="39"/>
      <c r="L237" s="39"/>
      <c r="M237" s="39"/>
      <c r="N237" s="39"/>
    </row>
    <row r="238" spans="1:14" ht="34" x14ac:dyDescent="0.2">
      <c r="A238" s="34" t="s">
        <v>864</v>
      </c>
      <c r="B238" s="40" t="s">
        <v>1472</v>
      </c>
      <c r="C238" s="41"/>
      <c r="D238" s="41"/>
      <c r="E238" s="40" t="s">
        <v>980</v>
      </c>
      <c r="F238" s="263"/>
      <c r="G238" s="264"/>
      <c r="H238" s="49"/>
      <c r="I238" s="42" t="s">
        <v>963</v>
      </c>
      <c r="J238" s="42" t="s">
        <v>964</v>
      </c>
      <c r="K238" s="42" t="s">
        <v>964</v>
      </c>
      <c r="L238" s="43" t="s">
        <v>964</v>
      </c>
      <c r="M238" s="40" t="s">
        <v>964</v>
      </c>
      <c r="N238" s="40" t="s">
        <v>964</v>
      </c>
    </row>
    <row r="239" spans="1:14" ht="17" x14ac:dyDescent="0.2">
      <c r="A239" s="34" t="s">
        <v>865</v>
      </c>
      <c r="B239" s="40" t="s">
        <v>1473</v>
      </c>
      <c r="C239" s="41"/>
      <c r="D239" s="41"/>
      <c r="E239" s="40" t="s">
        <v>980</v>
      </c>
      <c r="F239" s="263"/>
      <c r="G239" s="264"/>
      <c r="H239" s="49"/>
      <c r="I239" s="42" t="s">
        <v>963</v>
      </c>
      <c r="J239" s="42" t="s">
        <v>963</v>
      </c>
      <c r="K239" s="42" t="s">
        <v>963</v>
      </c>
      <c r="L239" s="40" t="s">
        <v>963</v>
      </c>
      <c r="M239" s="40" t="s">
        <v>963</v>
      </c>
      <c r="N239" s="40" t="s">
        <v>963</v>
      </c>
    </row>
    <row r="240" spans="1:14" ht="34" x14ac:dyDescent="0.2">
      <c r="A240" s="34" t="s">
        <v>866</v>
      </c>
      <c r="B240" s="40" t="s">
        <v>1474</v>
      </c>
      <c r="C240" s="41"/>
      <c r="D240" s="41"/>
      <c r="E240" s="40" t="s">
        <v>980</v>
      </c>
      <c r="F240" s="263"/>
      <c r="G240" s="264"/>
      <c r="H240" s="49"/>
      <c r="I240" s="42" t="s">
        <v>964</v>
      </c>
      <c r="J240" s="42" t="s">
        <v>963</v>
      </c>
      <c r="K240" s="42" t="s">
        <v>963</v>
      </c>
      <c r="L240" s="40" t="s">
        <v>964</v>
      </c>
      <c r="M240" s="40" t="s">
        <v>963</v>
      </c>
      <c r="N240" s="40" t="s">
        <v>963</v>
      </c>
    </row>
    <row r="241" spans="1:14" ht="17" x14ac:dyDescent="0.2">
      <c r="A241" s="34" t="s">
        <v>867</v>
      </c>
      <c r="B241" s="40" t="s">
        <v>1475</v>
      </c>
      <c r="C241" s="41"/>
      <c r="D241" s="40" t="s">
        <v>980</v>
      </c>
      <c r="E241" s="40" t="s">
        <v>980</v>
      </c>
      <c r="F241" s="263"/>
      <c r="G241" s="264"/>
      <c r="H241" s="49"/>
      <c r="I241" s="42" t="s">
        <v>963</v>
      </c>
      <c r="J241" s="42" t="s">
        <v>963</v>
      </c>
      <c r="K241" s="42" t="s">
        <v>963</v>
      </c>
      <c r="L241" s="43" t="s">
        <v>964</v>
      </c>
      <c r="M241" s="40" t="s">
        <v>963</v>
      </c>
      <c r="N241" s="40" t="s">
        <v>963</v>
      </c>
    </row>
    <row r="242" spans="1:14" ht="17" x14ac:dyDescent="0.2">
      <c r="A242" s="34" t="s">
        <v>868</v>
      </c>
      <c r="B242" s="38" t="s">
        <v>1476</v>
      </c>
      <c r="C242" s="39"/>
      <c r="D242" s="39"/>
      <c r="E242" s="39"/>
      <c r="F242" s="266"/>
      <c r="G242" s="267"/>
      <c r="H242" s="47"/>
      <c r="I242" s="39"/>
      <c r="J242" s="39"/>
      <c r="K242" s="39"/>
      <c r="L242" s="39"/>
      <c r="M242" s="39"/>
      <c r="N242" s="39"/>
    </row>
    <row r="243" spans="1:14" ht="34" x14ac:dyDescent="0.2">
      <c r="A243" s="34" t="s">
        <v>869</v>
      </c>
      <c r="B243" s="40" t="s">
        <v>1477</v>
      </c>
      <c r="C243" s="41"/>
      <c r="D243" s="40" t="s">
        <v>980</v>
      </c>
      <c r="E243" s="40" t="s">
        <v>980</v>
      </c>
      <c r="F243" s="263"/>
      <c r="G243" s="264"/>
      <c r="H243" s="49"/>
      <c r="I243" s="42" t="s">
        <v>963</v>
      </c>
      <c r="J243" s="42" t="s">
        <v>964</v>
      </c>
      <c r="K243" s="42" t="s">
        <v>963</v>
      </c>
      <c r="L243" s="40" t="s">
        <v>963</v>
      </c>
      <c r="M243" s="40" t="s">
        <v>964</v>
      </c>
      <c r="N243" s="40" t="s">
        <v>963</v>
      </c>
    </row>
    <row r="244" spans="1:14" ht="34" x14ac:dyDescent="0.2">
      <c r="A244" s="34" t="s">
        <v>870</v>
      </c>
      <c r="B244" s="40" t="s">
        <v>1478</v>
      </c>
      <c r="C244" s="41"/>
      <c r="D244" s="40" t="s">
        <v>980</v>
      </c>
      <c r="E244" s="40" t="s">
        <v>980</v>
      </c>
      <c r="F244" s="263"/>
      <c r="G244" s="264"/>
      <c r="H244" s="49"/>
      <c r="I244" s="42" t="s">
        <v>964</v>
      </c>
      <c r="J244" s="42" t="s">
        <v>963</v>
      </c>
      <c r="K244" s="42" t="s">
        <v>963</v>
      </c>
      <c r="L244" s="40" t="s">
        <v>964</v>
      </c>
      <c r="M244" s="40" t="s">
        <v>963</v>
      </c>
      <c r="N244" s="40" t="s">
        <v>963</v>
      </c>
    </row>
    <row r="245" spans="1:14" ht="17" x14ac:dyDescent="0.2">
      <c r="A245" s="34" t="s">
        <v>871</v>
      </c>
      <c r="B245" s="40" t="s">
        <v>1479</v>
      </c>
      <c r="C245" s="41"/>
      <c r="D245" s="40" t="s">
        <v>980</v>
      </c>
      <c r="E245" s="40" t="s">
        <v>980</v>
      </c>
      <c r="F245" s="263"/>
      <c r="G245" s="264"/>
      <c r="H245" s="49"/>
      <c r="I245" s="42" t="s">
        <v>963</v>
      </c>
      <c r="J245" s="42" t="s">
        <v>963</v>
      </c>
      <c r="K245" s="42" t="s">
        <v>963</v>
      </c>
      <c r="L245" s="40" t="s">
        <v>963</v>
      </c>
      <c r="M245" s="40" t="s">
        <v>963</v>
      </c>
      <c r="N245" s="40" t="s">
        <v>963</v>
      </c>
    </row>
    <row r="246" spans="1:14" ht="17" x14ac:dyDescent="0.2">
      <c r="A246" s="34" t="s">
        <v>872</v>
      </c>
      <c r="B246" s="38" t="s">
        <v>1480</v>
      </c>
      <c r="C246" s="39"/>
      <c r="D246" s="39"/>
      <c r="E246" s="39"/>
      <c r="F246" s="266"/>
      <c r="G246" s="267"/>
      <c r="H246" s="47"/>
      <c r="I246" s="39"/>
      <c r="J246" s="39"/>
      <c r="K246" s="39"/>
      <c r="L246" s="39"/>
      <c r="M246" s="39"/>
      <c r="N246" s="39"/>
    </row>
    <row r="247" spans="1:14" ht="17" x14ac:dyDescent="0.2">
      <c r="A247" s="34" t="s">
        <v>873</v>
      </c>
      <c r="B247" s="40" t="s">
        <v>1481</v>
      </c>
      <c r="C247" s="41"/>
      <c r="D247" s="41"/>
      <c r="E247" s="40" t="s">
        <v>980</v>
      </c>
      <c r="F247" s="263"/>
      <c r="G247" s="264"/>
      <c r="H247" s="49"/>
      <c r="I247" s="42" t="s">
        <v>963</v>
      </c>
      <c r="J247" s="42" t="s">
        <v>963</v>
      </c>
      <c r="K247" s="42" t="s">
        <v>963</v>
      </c>
      <c r="L247" s="43" t="s">
        <v>964</v>
      </c>
      <c r="M247" s="40" t="s">
        <v>963</v>
      </c>
      <c r="N247" s="40" t="s">
        <v>963</v>
      </c>
    </row>
    <row r="248" spans="1:14" ht="17" x14ac:dyDescent="0.2">
      <c r="A248" s="34" t="s">
        <v>874</v>
      </c>
      <c r="B248" s="40" t="s">
        <v>1482</v>
      </c>
      <c r="C248" s="41"/>
      <c r="D248" s="41"/>
      <c r="E248" s="40" t="s">
        <v>980</v>
      </c>
      <c r="F248" s="263"/>
      <c r="G248" s="264"/>
      <c r="H248" s="49"/>
      <c r="I248" s="42" t="s">
        <v>963</v>
      </c>
      <c r="J248" s="42" t="s">
        <v>963</v>
      </c>
      <c r="K248" s="42" t="s">
        <v>963</v>
      </c>
      <c r="L248" s="43" t="s">
        <v>964</v>
      </c>
      <c r="M248" s="40" t="s">
        <v>963</v>
      </c>
      <c r="N248" s="40" t="s">
        <v>963</v>
      </c>
    </row>
    <row r="249" spans="1:14" ht="34" x14ac:dyDescent="0.2">
      <c r="A249" s="34" t="s">
        <v>875</v>
      </c>
      <c r="B249" s="40" t="s">
        <v>1483</v>
      </c>
      <c r="C249" s="41"/>
      <c r="D249" s="41"/>
      <c r="E249" s="40" t="s">
        <v>980</v>
      </c>
      <c r="F249" s="263"/>
      <c r="G249" s="264"/>
      <c r="H249" s="49"/>
      <c r="I249" s="42" t="s">
        <v>964</v>
      </c>
      <c r="J249" s="42" t="s">
        <v>963</v>
      </c>
      <c r="K249" s="42" t="s">
        <v>963</v>
      </c>
      <c r="L249" s="40" t="s">
        <v>964</v>
      </c>
      <c r="M249" s="43" t="s">
        <v>964</v>
      </c>
      <c r="N249" s="40" t="s">
        <v>963</v>
      </c>
    </row>
    <row r="250" spans="1:14" x14ac:dyDescent="0.2">
      <c r="B250" s="268" t="s">
        <v>968</v>
      </c>
      <c r="C250" s="270" t="s">
        <v>969</v>
      </c>
      <c r="D250" s="271"/>
      <c r="E250" s="271"/>
      <c r="F250" s="271"/>
      <c r="G250" s="271"/>
      <c r="H250" s="272"/>
      <c r="I250" s="273" t="s">
        <v>1163</v>
      </c>
      <c r="J250" s="274"/>
      <c r="K250" s="275"/>
      <c r="L250" s="273" t="s">
        <v>1164</v>
      </c>
      <c r="M250" s="274"/>
      <c r="N250" s="275"/>
    </row>
    <row r="251" spans="1:14" ht="17" x14ac:dyDescent="0.2">
      <c r="B251" s="269"/>
      <c r="C251" s="36" t="s">
        <v>970</v>
      </c>
      <c r="D251" s="36" t="s">
        <v>971</v>
      </c>
      <c r="E251" s="36" t="s">
        <v>972</v>
      </c>
      <c r="F251" s="276" t="s">
        <v>973</v>
      </c>
      <c r="G251" s="277"/>
      <c r="H251" s="37" t="s">
        <v>974</v>
      </c>
      <c r="I251" s="37" t="s">
        <v>975</v>
      </c>
      <c r="J251" s="37" t="s">
        <v>976</v>
      </c>
      <c r="K251" s="37" t="s">
        <v>977</v>
      </c>
      <c r="L251" s="37" t="s">
        <v>975</v>
      </c>
      <c r="M251" s="37" t="s">
        <v>976</v>
      </c>
      <c r="N251" s="37" t="s">
        <v>977</v>
      </c>
    </row>
    <row r="252" spans="1:14" ht="34" x14ac:dyDescent="0.2">
      <c r="A252" s="34" t="s">
        <v>876</v>
      </c>
      <c r="B252" s="40" t="s">
        <v>1484</v>
      </c>
      <c r="C252" s="41"/>
      <c r="D252" s="41"/>
      <c r="E252" s="40" t="s">
        <v>980</v>
      </c>
      <c r="F252" s="263"/>
      <c r="G252" s="264"/>
      <c r="H252" s="49"/>
      <c r="I252" s="42" t="s">
        <v>964</v>
      </c>
      <c r="J252" s="42" t="s">
        <v>963</v>
      </c>
      <c r="K252" s="42" t="s">
        <v>963</v>
      </c>
      <c r="L252" s="40" t="s">
        <v>964</v>
      </c>
      <c r="M252" s="43" t="s">
        <v>964</v>
      </c>
      <c r="N252" s="40" t="s">
        <v>963</v>
      </c>
    </row>
    <row r="253" spans="1:14" ht="17" x14ac:dyDescent="0.2">
      <c r="A253" s="34" t="s">
        <v>877</v>
      </c>
      <c r="B253" s="38" t="s">
        <v>1611</v>
      </c>
      <c r="C253" s="39"/>
      <c r="D253" s="39"/>
      <c r="E253" s="39"/>
      <c r="F253" s="266"/>
      <c r="G253" s="267"/>
      <c r="H253" s="47"/>
      <c r="I253" s="39"/>
      <c r="J253" s="39"/>
      <c r="K253" s="39"/>
      <c r="L253" s="39"/>
      <c r="M253" s="39"/>
      <c r="N253" s="39"/>
    </row>
    <row r="254" spans="1:14" ht="17" x14ac:dyDescent="0.2">
      <c r="A254" s="34" t="s">
        <v>878</v>
      </c>
      <c r="B254" s="40" t="s">
        <v>1486</v>
      </c>
      <c r="C254" s="41"/>
      <c r="D254" s="41"/>
      <c r="E254" s="40" t="s">
        <v>980</v>
      </c>
      <c r="F254" s="263"/>
      <c r="G254" s="264"/>
      <c r="H254" s="49"/>
      <c r="I254" s="42" t="s">
        <v>963</v>
      </c>
      <c r="J254" s="42" t="s">
        <v>963</v>
      </c>
      <c r="K254" s="42" t="s">
        <v>963</v>
      </c>
      <c r="L254" s="40" t="s">
        <v>963</v>
      </c>
      <c r="M254" s="40" t="s">
        <v>963</v>
      </c>
      <c r="N254" s="40" t="s">
        <v>963</v>
      </c>
    </row>
    <row r="255" spans="1:14" ht="17" x14ac:dyDescent="0.2">
      <c r="A255" s="34" t="s">
        <v>879</v>
      </c>
      <c r="B255" s="40" t="s">
        <v>1487</v>
      </c>
      <c r="C255" s="41"/>
      <c r="D255" s="41"/>
      <c r="E255" s="40" t="s">
        <v>980</v>
      </c>
      <c r="F255" s="263"/>
      <c r="G255" s="264"/>
      <c r="H255" s="49"/>
      <c r="I255" s="42" t="s">
        <v>963</v>
      </c>
      <c r="J255" s="42" t="s">
        <v>963</v>
      </c>
      <c r="K255" s="42" t="s">
        <v>963</v>
      </c>
      <c r="L255" s="40" t="s">
        <v>963</v>
      </c>
      <c r="M255" s="40" t="s">
        <v>963</v>
      </c>
      <c r="N255" s="40" t="s">
        <v>963</v>
      </c>
    </row>
    <row r="256" spans="1:14" ht="17" x14ac:dyDescent="0.2">
      <c r="A256" s="34" t="s">
        <v>880</v>
      </c>
      <c r="B256" s="40" t="s">
        <v>1488</v>
      </c>
      <c r="C256" s="41"/>
      <c r="D256" s="40" t="s">
        <v>980</v>
      </c>
      <c r="E256" s="40" t="s">
        <v>980</v>
      </c>
      <c r="F256" s="263"/>
      <c r="G256" s="264"/>
      <c r="H256" s="49"/>
      <c r="I256" s="42" t="s">
        <v>963</v>
      </c>
      <c r="J256" s="42" t="s">
        <v>963</v>
      </c>
      <c r="K256" s="42" t="s">
        <v>963</v>
      </c>
      <c r="L256" s="40" t="s">
        <v>963</v>
      </c>
      <c r="M256" s="40" t="s">
        <v>963</v>
      </c>
      <c r="N256" s="40" t="s">
        <v>963</v>
      </c>
    </row>
    <row r="257" spans="1:14" ht="34" x14ac:dyDescent="0.2">
      <c r="A257" s="34" t="s">
        <v>881</v>
      </c>
      <c r="B257" s="40" t="s">
        <v>1489</v>
      </c>
      <c r="C257" s="41"/>
      <c r="D257" s="40" t="s">
        <v>980</v>
      </c>
      <c r="E257" s="40" t="s">
        <v>980</v>
      </c>
      <c r="F257" s="263"/>
      <c r="G257" s="264"/>
      <c r="H257" s="49"/>
      <c r="I257" s="42" t="s">
        <v>963</v>
      </c>
      <c r="J257" s="42" t="s">
        <v>964</v>
      </c>
      <c r="K257" s="42" t="s">
        <v>964</v>
      </c>
      <c r="L257" s="40" t="s">
        <v>963</v>
      </c>
      <c r="M257" s="43" t="s">
        <v>963</v>
      </c>
      <c r="N257" s="45" t="s">
        <v>963</v>
      </c>
    </row>
    <row r="258" spans="1:14" ht="17" x14ac:dyDescent="0.2">
      <c r="A258" s="34" t="s">
        <v>882</v>
      </c>
      <c r="B258" s="38" t="s">
        <v>1281</v>
      </c>
      <c r="C258" s="39"/>
      <c r="D258" s="39"/>
      <c r="E258" s="39"/>
      <c r="F258" s="266"/>
      <c r="G258" s="267"/>
      <c r="H258" s="47"/>
      <c r="I258" s="39"/>
      <c r="J258" s="39"/>
      <c r="K258" s="39"/>
      <c r="L258" s="39"/>
      <c r="M258" s="39"/>
      <c r="N258" s="39"/>
    </row>
    <row r="259" spans="1:14" ht="17" x14ac:dyDescent="0.2">
      <c r="A259" s="34" t="s">
        <v>883</v>
      </c>
      <c r="B259" s="40" t="s">
        <v>1490</v>
      </c>
      <c r="C259" s="41"/>
      <c r="D259" s="40" t="s">
        <v>980</v>
      </c>
      <c r="E259" s="40" t="s">
        <v>980</v>
      </c>
      <c r="F259" s="278" t="s">
        <v>980</v>
      </c>
      <c r="G259" s="279"/>
      <c r="H259" s="49"/>
      <c r="I259" s="42" t="s">
        <v>963</v>
      </c>
      <c r="J259" s="42" t="s">
        <v>963</v>
      </c>
      <c r="K259" s="42" t="s">
        <v>963</v>
      </c>
      <c r="L259" s="43" t="s">
        <v>964</v>
      </c>
      <c r="M259" s="43" t="s">
        <v>964</v>
      </c>
      <c r="N259" s="43" t="s">
        <v>964</v>
      </c>
    </row>
    <row r="260" spans="1:14" ht="17" x14ac:dyDescent="0.2">
      <c r="A260" s="34" t="s">
        <v>884</v>
      </c>
      <c r="B260" s="40" t="s">
        <v>1491</v>
      </c>
      <c r="C260" s="41"/>
      <c r="D260" s="40" t="s">
        <v>980</v>
      </c>
      <c r="E260" s="40" t="s">
        <v>980</v>
      </c>
      <c r="F260" s="278" t="s">
        <v>980</v>
      </c>
      <c r="G260" s="279"/>
      <c r="H260" s="49"/>
      <c r="I260" s="42" t="s">
        <v>963</v>
      </c>
      <c r="J260" s="42" t="s">
        <v>963</v>
      </c>
      <c r="K260" s="42" t="s">
        <v>963</v>
      </c>
      <c r="L260" s="43" t="s">
        <v>964</v>
      </c>
      <c r="M260" s="43" t="s">
        <v>964</v>
      </c>
      <c r="N260" s="43" t="s">
        <v>964</v>
      </c>
    </row>
    <row r="261" spans="1:14" ht="17" x14ac:dyDescent="0.2">
      <c r="A261" s="34" t="s">
        <v>885</v>
      </c>
      <c r="B261" s="40" t="s">
        <v>1492</v>
      </c>
      <c r="C261" s="41"/>
      <c r="D261" s="40" t="s">
        <v>980</v>
      </c>
      <c r="E261" s="40" t="s">
        <v>980</v>
      </c>
      <c r="F261" s="278" t="s">
        <v>980</v>
      </c>
      <c r="G261" s="279"/>
      <c r="H261" s="49"/>
      <c r="I261" s="42" t="s">
        <v>963</v>
      </c>
      <c r="J261" s="42" t="s">
        <v>963</v>
      </c>
      <c r="K261" s="42" t="s">
        <v>963</v>
      </c>
      <c r="L261" s="43" t="s">
        <v>964</v>
      </c>
      <c r="M261" s="43" t="s">
        <v>964</v>
      </c>
      <c r="N261" s="43" t="s">
        <v>964</v>
      </c>
    </row>
    <row r="262" spans="1:14" ht="17" x14ac:dyDescent="0.2">
      <c r="A262" s="34" t="s">
        <v>886</v>
      </c>
      <c r="B262" s="40" t="s">
        <v>1493</v>
      </c>
      <c r="C262" s="41"/>
      <c r="D262" s="40" t="s">
        <v>980</v>
      </c>
      <c r="E262" s="40" t="s">
        <v>980</v>
      </c>
      <c r="F262" s="278" t="s">
        <v>980</v>
      </c>
      <c r="G262" s="279"/>
      <c r="H262" s="49"/>
      <c r="I262" s="42" t="s">
        <v>963</v>
      </c>
      <c r="J262" s="42" t="s">
        <v>1033</v>
      </c>
      <c r="K262" s="42" t="s">
        <v>1033</v>
      </c>
      <c r="L262" s="43" t="s">
        <v>1033</v>
      </c>
      <c r="M262" s="40" t="s">
        <v>1033</v>
      </c>
      <c r="N262" s="40" t="s">
        <v>1033</v>
      </c>
    </row>
    <row r="263" spans="1:14" ht="17" x14ac:dyDescent="0.2">
      <c r="A263" s="34" t="s">
        <v>887</v>
      </c>
      <c r="B263" s="38" t="s">
        <v>1288</v>
      </c>
      <c r="C263" s="39"/>
      <c r="D263" s="39"/>
      <c r="E263" s="39"/>
      <c r="F263" s="266"/>
      <c r="G263" s="267"/>
      <c r="H263" s="47"/>
      <c r="I263" s="39"/>
      <c r="J263" s="39"/>
      <c r="K263" s="39"/>
      <c r="L263" s="39"/>
      <c r="M263" s="39"/>
      <c r="N263" s="39"/>
    </row>
    <row r="264" spans="1:14" ht="17" x14ac:dyDescent="0.2">
      <c r="A264" s="34" t="s">
        <v>888</v>
      </c>
      <c r="B264" s="40" t="s">
        <v>1494</v>
      </c>
      <c r="C264" s="41"/>
      <c r="D264" s="40" t="s">
        <v>980</v>
      </c>
      <c r="E264" s="40" t="s">
        <v>980</v>
      </c>
      <c r="F264" s="263"/>
      <c r="G264" s="264"/>
      <c r="H264" s="49"/>
      <c r="I264" s="42" t="s">
        <v>963</v>
      </c>
      <c r="J264" s="42" t="s">
        <v>963</v>
      </c>
      <c r="K264" s="42" t="s">
        <v>963</v>
      </c>
      <c r="L264" s="40" t="s">
        <v>963</v>
      </c>
      <c r="M264" s="40" t="s">
        <v>963</v>
      </c>
      <c r="N264" s="40" t="s">
        <v>963</v>
      </c>
    </row>
    <row r="265" spans="1:14" ht="17" x14ac:dyDescent="0.2">
      <c r="A265" s="34" t="s">
        <v>889</v>
      </c>
      <c r="B265" s="40" t="s">
        <v>1495</v>
      </c>
      <c r="C265" s="41"/>
      <c r="D265" s="40" t="s">
        <v>980</v>
      </c>
      <c r="E265" s="40" t="s">
        <v>980</v>
      </c>
      <c r="F265" s="263"/>
      <c r="G265" s="264"/>
      <c r="H265" s="49"/>
      <c r="I265" s="42" t="s">
        <v>963</v>
      </c>
      <c r="J265" s="42" t="s">
        <v>963</v>
      </c>
      <c r="K265" s="42" t="s">
        <v>963</v>
      </c>
      <c r="L265" s="40" t="s">
        <v>963</v>
      </c>
      <c r="M265" s="40" t="s">
        <v>963</v>
      </c>
      <c r="N265" s="40" t="s">
        <v>963</v>
      </c>
    </row>
    <row r="266" spans="1:14" ht="17" x14ac:dyDescent="0.2">
      <c r="A266" s="34" t="s">
        <v>890</v>
      </c>
      <c r="B266" s="40" t="s">
        <v>1496</v>
      </c>
      <c r="C266" s="41"/>
      <c r="D266" s="40" t="s">
        <v>980</v>
      </c>
      <c r="E266" s="40" t="s">
        <v>980</v>
      </c>
      <c r="F266" s="263"/>
      <c r="G266" s="264"/>
      <c r="H266" s="49"/>
      <c r="I266" s="42" t="s">
        <v>963</v>
      </c>
      <c r="J266" s="42" t="s">
        <v>963</v>
      </c>
      <c r="K266" s="42" t="s">
        <v>963</v>
      </c>
      <c r="L266" s="40" t="s">
        <v>963</v>
      </c>
      <c r="M266" s="40" t="s">
        <v>963</v>
      </c>
      <c r="N266" s="40" t="s">
        <v>963</v>
      </c>
    </row>
    <row r="267" spans="1:14" x14ac:dyDescent="0.2">
      <c r="B267" s="268" t="s">
        <v>968</v>
      </c>
      <c r="C267" s="270" t="s">
        <v>969</v>
      </c>
      <c r="D267" s="271"/>
      <c r="E267" s="271"/>
      <c r="F267" s="271"/>
      <c r="G267" s="271"/>
      <c r="H267" s="272"/>
      <c r="I267" s="273" t="s">
        <v>1163</v>
      </c>
      <c r="J267" s="274"/>
      <c r="K267" s="275"/>
      <c r="L267" s="273" t="s">
        <v>1164</v>
      </c>
      <c r="M267" s="274"/>
      <c r="N267" s="275"/>
    </row>
    <row r="268" spans="1:14" ht="17" x14ac:dyDescent="0.2">
      <c r="B268" s="269"/>
      <c r="C268" s="36" t="s">
        <v>970</v>
      </c>
      <c r="D268" s="36" t="s">
        <v>971</v>
      </c>
      <c r="E268" s="36" t="s">
        <v>972</v>
      </c>
      <c r="F268" s="276" t="s">
        <v>973</v>
      </c>
      <c r="G268" s="277"/>
      <c r="H268" s="37" t="s">
        <v>974</v>
      </c>
      <c r="I268" s="37" t="s">
        <v>975</v>
      </c>
      <c r="J268" s="37" t="s">
        <v>976</v>
      </c>
      <c r="K268" s="37" t="s">
        <v>977</v>
      </c>
      <c r="L268" s="37" t="s">
        <v>975</v>
      </c>
      <c r="M268" s="37" t="s">
        <v>976</v>
      </c>
      <c r="N268" s="37" t="s">
        <v>977</v>
      </c>
    </row>
    <row r="269" spans="1:14" ht="17" x14ac:dyDescent="0.2">
      <c r="A269" s="34" t="s">
        <v>891</v>
      </c>
      <c r="B269" s="40" t="s">
        <v>1497</v>
      </c>
      <c r="C269" s="41"/>
      <c r="D269" s="40" t="s">
        <v>980</v>
      </c>
      <c r="E269" s="40" t="s">
        <v>980</v>
      </c>
      <c r="F269" s="263"/>
      <c r="G269" s="264"/>
      <c r="H269" s="49"/>
      <c r="I269" s="42" t="s">
        <v>963</v>
      </c>
      <c r="J269" s="42" t="s">
        <v>963</v>
      </c>
      <c r="K269" s="42" t="s">
        <v>963</v>
      </c>
      <c r="L269" s="40" t="s">
        <v>963</v>
      </c>
      <c r="M269" s="40" t="s">
        <v>963</v>
      </c>
      <c r="N269" s="40" t="s">
        <v>963</v>
      </c>
    </row>
    <row r="270" spans="1:14" ht="17" x14ac:dyDescent="0.2">
      <c r="A270" s="34" t="s">
        <v>892</v>
      </c>
      <c r="B270" s="38" t="s">
        <v>1498</v>
      </c>
      <c r="C270" s="39"/>
      <c r="D270" s="39"/>
      <c r="E270" s="39"/>
      <c r="F270" s="266"/>
      <c r="G270" s="267"/>
      <c r="H270" s="47"/>
      <c r="I270" s="39"/>
      <c r="J270" s="39"/>
      <c r="K270" s="39"/>
      <c r="L270" s="39"/>
      <c r="M270" s="39"/>
      <c r="N270" s="39"/>
    </row>
    <row r="271" spans="1:14" ht="17" x14ac:dyDescent="0.2">
      <c r="A271" s="34" t="s">
        <v>893</v>
      </c>
      <c r="B271" s="40" t="s">
        <v>1499</v>
      </c>
      <c r="C271" s="41"/>
      <c r="D271" s="41"/>
      <c r="E271" s="40" t="s">
        <v>980</v>
      </c>
      <c r="F271" s="263"/>
      <c r="G271" s="264"/>
      <c r="H271" s="49"/>
      <c r="I271" s="42" t="s">
        <v>963</v>
      </c>
      <c r="J271" s="42" t="s">
        <v>963</v>
      </c>
      <c r="K271" s="42" t="s">
        <v>963</v>
      </c>
      <c r="L271" s="40" t="s">
        <v>963</v>
      </c>
      <c r="M271" s="40" t="s">
        <v>963</v>
      </c>
      <c r="N271" s="40" t="s">
        <v>963</v>
      </c>
    </row>
    <row r="272" spans="1:14" ht="17" x14ac:dyDescent="0.2">
      <c r="A272" s="34" t="s">
        <v>894</v>
      </c>
      <c r="B272" s="40" t="s">
        <v>1500</v>
      </c>
      <c r="C272" s="41"/>
      <c r="D272" s="41"/>
      <c r="E272" s="40" t="s">
        <v>980</v>
      </c>
      <c r="F272" s="263"/>
      <c r="G272" s="264"/>
      <c r="H272" s="49"/>
      <c r="I272" s="42" t="s">
        <v>963</v>
      </c>
      <c r="J272" s="42" t="s">
        <v>963</v>
      </c>
      <c r="K272" s="42" t="s">
        <v>963</v>
      </c>
      <c r="L272" s="40" t="s">
        <v>963</v>
      </c>
      <c r="M272" s="40" t="s">
        <v>963</v>
      </c>
      <c r="N272" s="40" t="s">
        <v>963</v>
      </c>
    </row>
    <row r="273" spans="1:14" ht="17" x14ac:dyDescent="0.2">
      <c r="A273" s="34" t="s">
        <v>895</v>
      </c>
      <c r="B273" s="40" t="s">
        <v>1501</v>
      </c>
      <c r="C273" s="41"/>
      <c r="D273" s="41"/>
      <c r="E273" s="41"/>
      <c r="F273" s="263"/>
      <c r="G273" s="264"/>
      <c r="H273" s="48" t="s">
        <v>980</v>
      </c>
      <c r="I273" s="42" t="s">
        <v>963</v>
      </c>
      <c r="J273" s="42" t="s">
        <v>963</v>
      </c>
      <c r="K273" s="42" t="s">
        <v>963</v>
      </c>
      <c r="L273" s="40" t="s">
        <v>963</v>
      </c>
      <c r="M273" s="40" t="s">
        <v>963</v>
      </c>
      <c r="N273" s="40" t="s">
        <v>963</v>
      </c>
    </row>
    <row r="274" spans="1:14" ht="17" x14ac:dyDescent="0.2">
      <c r="A274" s="34" t="s">
        <v>896</v>
      </c>
      <c r="B274" s="38" t="s">
        <v>1289</v>
      </c>
      <c r="C274" s="39"/>
      <c r="D274" s="39"/>
      <c r="E274" s="39"/>
      <c r="F274" s="266"/>
      <c r="G274" s="267"/>
      <c r="H274" s="47"/>
      <c r="I274" s="39"/>
      <c r="J274" s="39"/>
      <c r="K274" s="39"/>
      <c r="L274" s="39"/>
      <c r="M274" s="39"/>
      <c r="N274" s="39"/>
    </row>
    <row r="275" spans="1:14" ht="34" x14ac:dyDescent="0.2">
      <c r="A275" s="34" t="s">
        <v>897</v>
      </c>
      <c r="B275" s="40" t="s">
        <v>1502</v>
      </c>
      <c r="C275" s="41"/>
      <c r="D275" s="41"/>
      <c r="E275" s="40" t="s">
        <v>980</v>
      </c>
      <c r="F275" s="263"/>
      <c r="G275" s="264"/>
      <c r="H275" s="49"/>
      <c r="I275" s="42" t="s">
        <v>963</v>
      </c>
      <c r="J275" s="42" t="s">
        <v>964</v>
      </c>
      <c r="K275" s="42" t="s">
        <v>963</v>
      </c>
      <c r="L275" s="40" t="s">
        <v>963</v>
      </c>
      <c r="M275" s="40" t="s">
        <v>964</v>
      </c>
      <c r="N275" s="40" t="s">
        <v>963</v>
      </c>
    </row>
    <row r="276" spans="1:14" ht="34" x14ac:dyDescent="0.2">
      <c r="A276" s="34" t="s">
        <v>898</v>
      </c>
      <c r="B276" s="40" t="s">
        <v>1612</v>
      </c>
      <c r="C276" s="41"/>
      <c r="D276" s="41"/>
      <c r="E276" s="40" t="s">
        <v>980</v>
      </c>
      <c r="F276" s="263"/>
      <c r="G276" s="264"/>
      <c r="H276" s="49"/>
      <c r="I276" s="42" t="s">
        <v>963</v>
      </c>
      <c r="J276" s="42" t="s">
        <v>964</v>
      </c>
      <c r="K276" s="42" t="s">
        <v>963</v>
      </c>
      <c r="L276" s="40" t="s">
        <v>963</v>
      </c>
      <c r="M276" s="40" t="s">
        <v>964</v>
      </c>
      <c r="N276" s="40" t="s">
        <v>963</v>
      </c>
    </row>
    <row r="277" spans="1:14" ht="34" x14ac:dyDescent="0.2">
      <c r="A277" s="34" t="s">
        <v>899</v>
      </c>
      <c r="B277" s="40" t="s">
        <v>1504</v>
      </c>
      <c r="C277" s="41"/>
      <c r="D277" s="41"/>
      <c r="E277" s="40" t="s">
        <v>980</v>
      </c>
      <c r="F277" s="263"/>
      <c r="G277" s="264"/>
      <c r="H277" s="49"/>
      <c r="I277" s="42" t="s">
        <v>963</v>
      </c>
      <c r="J277" s="42" t="s">
        <v>964</v>
      </c>
      <c r="K277" s="42" t="s">
        <v>963</v>
      </c>
      <c r="L277" s="40" t="s">
        <v>963</v>
      </c>
      <c r="M277" s="40" t="s">
        <v>964</v>
      </c>
      <c r="N277" s="40" t="s">
        <v>963</v>
      </c>
    </row>
    <row r="278" spans="1:14" ht="17" x14ac:dyDescent="0.2">
      <c r="A278" s="34" t="s">
        <v>900</v>
      </c>
      <c r="B278" s="40" t="s">
        <v>1505</v>
      </c>
      <c r="C278" s="41"/>
      <c r="D278" s="41"/>
      <c r="E278" s="40" t="s">
        <v>980</v>
      </c>
      <c r="F278" s="263"/>
      <c r="G278" s="264"/>
      <c r="H278" s="49"/>
      <c r="I278" s="42" t="s">
        <v>963</v>
      </c>
      <c r="J278" s="42" t="s">
        <v>1033</v>
      </c>
      <c r="K278" s="42" t="s">
        <v>963</v>
      </c>
      <c r="L278" s="43" t="s">
        <v>964</v>
      </c>
      <c r="M278" s="40" t="s">
        <v>1033</v>
      </c>
      <c r="N278" s="40" t="s">
        <v>963</v>
      </c>
    </row>
    <row r="279" spans="1:14" ht="34" x14ac:dyDescent="0.2">
      <c r="A279" s="34" t="s">
        <v>901</v>
      </c>
      <c r="B279" s="40" t="s">
        <v>1506</v>
      </c>
      <c r="C279" s="41"/>
      <c r="D279" s="41"/>
      <c r="E279" s="40" t="s">
        <v>980</v>
      </c>
      <c r="F279" s="263"/>
      <c r="G279" s="264"/>
      <c r="H279" s="49"/>
      <c r="I279" s="42" t="s">
        <v>963</v>
      </c>
      <c r="J279" s="42" t="s">
        <v>964</v>
      </c>
      <c r="K279" s="42" t="s">
        <v>963</v>
      </c>
      <c r="L279" s="40" t="s">
        <v>963</v>
      </c>
      <c r="M279" s="40" t="s">
        <v>964</v>
      </c>
      <c r="N279" s="40" t="s">
        <v>963</v>
      </c>
    </row>
    <row r="280" spans="1:14" ht="17" x14ac:dyDescent="0.2">
      <c r="A280" s="34" t="s">
        <v>1290</v>
      </c>
      <c r="B280" s="40" t="s">
        <v>1507</v>
      </c>
      <c r="C280" s="41"/>
      <c r="D280" s="41"/>
      <c r="E280" s="41"/>
      <c r="F280" s="263"/>
      <c r="G280" s="264"/>
      <c r="H280" s="48" t="s">
        <v>1138</v>
      </c>
      <c r="I280" s="42" t="s">
        <v>1070</v>
      </c>
      <c r="J280" s="42" t="s">
        <v>1070</v>
      </c>
      <c r="K280" s="42" t="s">
        <v>1070</v>
      </c>
      <c r="L280" s="44" t="s">
        <v>964</v>
      </c>
      <c r="M280" s="44" t="s">
        <v>964</v>
      </c>
      <c r="N280" s="44" t="s">
        <v>963</v>
      </c>
    </row>
    <row r="281" spans="1:14" ht="17" x14ac:dyDescent="0.2">
      <c r="A281" s="34" t="s">
        <v>902</v>
      </c>
      <c r="B281" s="38" t="s">
        <v>1508</v>
      </c>
      <c r="C281" s="39"/>
      <c r="D281" s="39"/>
      <c r="E281" s="39"/>
      <c r="F281" s="266"/>
      <c r="G281" s="267"/>
      <c r="H281" s="47"/>
      <c r="I281" s="39"/>
      <c r="J281" s="39"/>
      <c r="K281" s="39"/>
      <c r="L281" s="39"/>
      <c r="M281" s="39"/>
      <c r="N281" s="39"/>
    </row>
    <row r="282" spans="1:14" ht="34" x14ac:dyDescent="0.2">
      <c r="A282" s="34" t="s">
        <v>903</v>
      </c>
      <c r="B282" s="40" t="s">
        <v>1509</v>
      </c>
      <c r="C282" s="41"/>
      <c r="D282" s="41"/>
      <c r="E282" s="40" t="s">
        <v>980</v>
      </c>
      <c r="F282" s="263"/>
      <c r="G282" s="264"/>
      <c r="H282" s="49"/>
      <c r="I282" s="42" t="s">
        <v>964</v>
      </c>
      <c r="J282" s="42" t="s">
        <v>964</v>
      </c>
      <c r="K282" s="42" t="s">
        <v>964</v>
      </c>
      <c r="L282" s="40" t="s">
        <v>964</v>
      </c>
      <c r="M282" s="40" t="s">
        <v>964</v>
      </c>
      <c r="N282" s="40" t="s">
        <v>964</v>
      </c>
    </row>
    <row r="283" spans="1:14" ht="17" x14ac:dyDescent="0.2">
      <c r="A283" s="34" t="s">
        <v>904</v>
      </c>
      <c r="B283" s="40" t="s">
        <v>1510</v>
      </c>
      <c r="C283" s="41"/>
      <c r="D283" s="41"/>
      <c r="E283" s="40" t="s">
        <v>980</v>
      </c>
      <c r="F283" s="263"/>
      <c r="G283" s="264"/>
      <c r="H283" s="49"/>
      <c r="I283" s="42" t="s">
        <v>963</v>
      </c>
      <c r="J283" s="42" t="s">
        <v>963</v>
      </c>
      <c r="K283" s="42" t="s">
        <v>963</v>
      </c>
      <c r="L283" s="40" t="s">
        <v>963</v>
      </c>
      <c r="M283" s="40" t="s">
        <v>963</v>
      </c>
      <c r="N283" s="40" t="s">
        <v>963</v>
      </c>
    </row>
    <row r="284" spans="1:14" x14ac:dyDescent="0.2">
      <c r="B284" s="268" t="s">
        <v>968</v>
      </c>
      <c r="C284" s="270" t="s">
        <v>969</v>
      </c>
      <c r="D284" s="271"/>
      <c r="E284" s="271"/>
      <c r="F284" s="271"/>
      <c r="G284" s="271"/>
      <c r="H284" s="272"/>
      <c r="I284" s="273" t="s">
        <v>1163</v>
      </c>
      <c r="J284" s="274"/>
      <c r="K284" s="275"/>
      <c r="L284" s="273" t="s">
        <v>1164</v>
      </c>
      <c r="M284" s="274"/>
      <c r="N284" s="275"/>
    </row>
    <row r="285" spans="1:14" ht="17" x14ac:dyDescent="0.2">
      <c r="B285" s="269"/>
      <c r="C285" s="36" t="s">
        <v>970</v>
      </c>
      <c r="D285" s="36" t="s">
        <v>971</v>
      </c>
      <c r="E285" s="36" t="s">
        <v>972</v>
      </c>
      <c r="F285" s="276" t="s">
        <v>973</v>
      </c>
      <c r="G285" s="277"/>
      <c r="H285" s="37" t="s">
        <v>974</v>
      </c>
      <c r="I285" s="37" t="s">
        <v>975</v>
      </c>
      <c r="J285" s="37" t="s">
        <v>976</v>
      </c>
      <c r="K285" s="37" t="s">
        <v>977</v>
      </c>
      <c r="L285" s="37" t="s">
        <v>975</v>
      </c>
      <c r="M285" s="37" t="s">
        <v>976</v>
      </c>
      <c r="N285" s="37" t="s">
        <v>977</v>
      </c>
    </row>
    <row r="286" spans="1:14" ht="17" x14ac:dyDescent="0.2">
      <c r="A286" s="34" t="s">
        <v>905</v>
      </c>
      <c r="B286" s="40" t="s">
        <v>1511</v>
      </c>
      <c r="C286" s="41"/>
      <c r="D286" s="41"/>
      <c r="E286" s="40" t="s">
        <v>980</v>
      </c>
      <c r="F286" s="263"/>
      <c r="G286" s="264"/>
      <c r="H286" s="49"/>
      <c r="I286" s="42" t="s">
        <v>963</v>
      </c>
      <c r="J286" s="42" t="s">
        <v>963</v>
      </c>
      <c r="K286" s="42" t="s">
        <v>963</v>
      </c>
      <c r="L286" s="40" t="s">
        <v>963</v>
      </c>
      <c r="M286" s="40" t="s">
        <v>963</v>
      </c>
      <c r="N286" s="40" t="s">
        <v>963</v>
      </c>
    </row>
    <row r="287" spans="1:14" ht="17" x14ac:dyDescent="0.2">
      <c r="A287" s="34" t="s">
        <v>906</v>
      </c>
      <c r="B287" s="40" t="s">
        <v>1512</v>
      </c>
      <c r="C287" s="41"/>
      <c r="D287" s="41"/>
      <c r="E287" s="40" t="s">
        <v>980</v>
      </c>
      <c r="F287" s="263"/>
      <c r="G287" s="264"/>
      <c r="H287" s="49"/>
      <c r="I287" s="42" t="s">
        <v>963</v>
      </c>
      <c r="J287" s="42" t="s">
        <v>963</v>
      </c>
      <c r="K287" s="42" t="s">
        <v>963</v>
      </c>
      <c r="L287" s="40" t="s">
        <v>963</v>
      </c>
      <c r="M287" s="40" t="s">
        <v>963</v>
      </c>
      <c r="N287" s="40" t="s">
        <v>963</v>
      </c>
    </row>
    <row r="288" spans="1:14" ht="17" x14ac:dyDescent="0.2">
      <c r="A288" s="34" t="s">
        <v>907</v>
      </c>
      <c r="B288" s="40" t="s">
        <v>1513</v>
      </c>
      <c r="C288" s="41"/>
      <c r="D288" s="41"/>
      <c r="E288" s="40" t="s">
        <v>980</v>
      </c>
      <c r="F288" s="263"/>
      <c r="G288" s="264"/>
      <c r="H288" s="49"/>
      <c r="I288" s="42" t="s">
        <v>963</v>
      </c>
      <c r="J288" s="42" t="s">
        <v>963</v>
      </c>
      <c r="K288" s="42" t="s">
        <v>963</v>
      </c>
      <c r="L288" s="40" t="s">
        <v>963</v>
      </c>
      <c r="M288" s="40" t="s">
        <v>963</v>
      </c>
      <c r="N288" s="40" t="s">
        <v>963</v>
      </c>
    </row>
    <row r="289" spans="1:14" ht="17" x14ac:dyDescent="0.2">
      <c r="A289" s="34" t="s">
        <v>908</v>
      </c>
      <c r="B289" s="38" t="s">
        <v>1514</v>
      </c>
      <c r="C289" s="39"/>
      <c r="D289" s="39"/>
      <c r="E289" s="39"/>
      <c r="F289" s="266"/>
      <c r="G289" s="267"/>
      <c r="H289" s="47"/>
      <c r="I289" s="39"/>
      <c r="J289" s="39"/>
      <c r="K289" s="39"/>
      <c r="L289" s="39"/>
      <c r="M289" s="39"/>
      <c r="N289" s="39"/>
    </row>
    <row r="290" spans="1:14" ht="34" x14ac:dyDescent="0.2">
      <c r="A290" s="34" t="s">
        <v>909</v>
      </c>
      <c r="B290" s="40" t="s">
        <v>1515</v>
      </c>
      <c r="C290" s="41"/>
      <c r="D290" s="40" t="s">
        <v>980</v>
      </c>
      <c r="E290" s="40" t="s">
        <v>980</v>
      </c>
      <c r="F290" s="263"/>
      <c r="G290" s="264"/>
      <c r="H290" s="49"/>
      <c r="I290" s="42" t="s">
        <v>963</v>
      </c>
      <c r="J290" s="42" t="s">
        <v>963</v>
      </c>
      <c r="K290" s="42" t="s">
        <v>964</v>
      </c>
      <c r="L290" s="43" t="s">
        <v>964</v>
      </c>
      <c r="M290" s="43" t="s">
        <v>964</v>
      </c>
      <c r="N290" s="40" t="s">
        <v>964</v>
      </c>
    </row>
    <row r="291" spans="1:14" ht="34" x14ac:dyDescent="0.2">
      <c r="A291" s="34" t="s">
        <v>910</v>
      </c>
      <c r="B291" s="40" t="s">
        <v>1516</v>
      </c>
      <c r="C291" s="41"/>
      <c r="D291" s="41"/>
      <c r="E291" s="40" t="s">
        <v>980</v>
      </c>
      <c r="F291" s="263"/>
      <c r="G291" s="264"/>
      <c r="H291" s="49"/>
      <c r="I291" s="42" t="s">
        <v>964</v>
      </c>
      <c r="J291" s="42" t="s">
        <v>964</v>
      </c>
      <c r="K291" s="42" t="s">
        <v>964</v>
      </c>
      <c r="L291" s="40" t="s">
        <v>964</v>
      </c>
      <c r="M291" s="40" t="s">
        <v>964</v>
      </c>
      <c r="N291" s="40" t="s">
        <v>964</v>
      </c>
    </row>
    <row r="292" spans="1:14" ht="34" x14ac:dyDescent="0.2">
      <c r="A292" s="34" t="s">
        <v>911</v>
      </c>
      <c r="B292" s="40" t="s">
        <v>1517</v>
      </c>
      <c r="C292" s="41"/>
      <c r="D292" s="41"/>
      <c r="E292" s="40" t="s">
        <v>980</v>
      </c>
      <c r="F292" s="263"/>
      <c r="G292" s="264"/>
      <c r="H292" s="49"/>
      <c r="I292" s="42" t="s">
        <v>964</v>
      </c>
      <c r="J292" s="42" t="s">
        <v>964</v>
      </c>
      <c r="K292" s="42" t="s">
        <v>964</v>
      </c>
      <c r="L292" s="40" t="s">
        <v>964</v>
      </c>
      <c r="M292" s="40" t="s">
        <v>964</v>
      </c>
      <c r="N292" s="40" t="s">
        <v>964</v>
      </c>
    </row>
    <row r="293" spans="1:14" ht="34" x14ac:dyDescent="0.2">
      <c r="A293" s="34" t="s">
        <v>912</v>
      </c>
      <c r="B293" s="40" t="s">
        <v>1518</v>
      </c>
      <c r="C293" s="41"/>
      <c r="D293" s="40" t="s">
        <v>980</v>
      </c>
      <c r="E293" s="40" t="s">
        <v>980</v>
      </c>
      <c r="F293" s="278" t="s">
        <v>980</v>
      </c>
      <c r="G293" s="279"/>
      <c r="H293" s="49"/>
      <c r="I293" s="42" t="s">
        <v>964</v>
      </c>
      <c r="J293" s="42" t="s">
        <v>963</v>
      </c>
      <c r="K293" s="42" t="s">
        <v>963</v>
      </c>
      <c r="L293" s="40" t="s">
        <v>964</v>
      </c>
      <c r="M293" s="40" t="s">
        <v>963</v>
      </c>
      <c r="N293" s="40" t="s">
        <v>963</v>
      </c>
    </row>
    <row r="294" spans="1:14" ht="17" x14ac:dyDescent="0.2">
      <c r="A294" s="34" t="s">
        <v>913</v>
      </c>
      <c r="B294" s="40" t="s">
        <v>1519</v>
      </c>
      <c r="C294" s="41"/>
      <c r="D294" s="41"/>
      <c r="E294" s="41"/>
      <c r="F294" s="263"/>
      <c r="G294" s="264"/>
      <c r="H294" s="48" t="s">
        <v>980</v>
      </c>
      <c r="I294" s="42" t="s">
        <v>963</v>
      </c>
      <c r="J294" s="42" t="s">
        <v>963</v>
      </c>
      <c r="K294" s="42" t="s">
        <v>963</v>
      </c>
      <c r="L294" s="40" t="s">
        <v>963</v>
      </c>
      <c r="M294" s="40" t="s">
        <v>963</v>
      </c>
      <c r="N294" s="40" t="s">
        <v>963</v>
      </c>
    </row>
    <row r="295" spans="1:14" ht="34" x14ac:dyDescent="0.2">
      <c r="A295" s="34" t="s">
        <v>914</v>
      </c>
      <c r="B295" s="40" t="s">
        <v>1520</v>
      </c>
      <c r="C295" s="41"/>
      <c r="D295" s="40" t="s">
        <v>980</v>
      </c>
      <c r="E295" s="40" t="s">
        <v>980</v>
      </c>
      <c r="F295" s="263"/>
      <c r="G295" s="264"/>
      <c r="H295" s="49"/>
      <c r="I295" s="42" t="s">
        <v>964</v>
      </c>
      <c r="J295" s="42" t="s">
        <v>964</v>
      </c>
      <c r="K295" s="42" t="s">
        <v>964</v>
      </c>
      <c r="L295" s="40" t="s">
        <v>964</v>
      </c>
      <c r="M295" s="40" t="s">
        <v>964</v>
      </c>
      <c r="N295" s="40" t="s">
        <v>964</v>
      </c>
    </row>
    <row r="296" spans="1:14" ht="17" x14ac:dyDescent="0.2">
      <c r="A296" s="34" t="s">
        <v>915</v>
      </c>
      <c r="B296" s="40" t="s">
        <v>1521</v>
      </c>
      <c r="C296" s="41"/>
      <c r="D296" s="40" t="s">
        <v>980</v>
      </c>
      <c r="E296" s="40" t="s">
        <v>980</v>
      </c>
      <c r="F296" s="263"/>
      <c r="G296" s="264"/>
      <c r="H296" s="49"/>
      <c r="I296" s="42" t="s">
        <v>963</v>
      </c>
      <c r="J296" s="42" t="s">
        <v>963</v>
      </c>
      <c r="K296" s="42" t="s">
        <v>963</v>
      </c>
      <c r="L296" s="40" t="s">
        <v>963</v>
      </c>
      <c r="M296" s="40" t="s">
        <v>963</v>
      </c>
      <c r="N296" s="40" t="s">
        <v>963</v>
      </c>
    </row>
    <row r="297" spans="1:14" ht="34" x14ac:dyDescent="0.2">
      <c r="A297" s="34" t="s">
        <v>916</v>
      </c>
      <c r="B297" s="40" t="s">
        <v>1522</v>
      </c>
      <c r="C297" s="41"/>
      <c r="D297" s="41"/>
      <c r="E297" s="41"/>
      <c r="F297" s="263"/>
      <c r="G297" s="264"/>
      <c r="H297" s="48" t="s">
        <v>980</v>
      </c>
      <c r="I297" s="42" t="s">
        <v>964</v>
      </c>
      <c r="J297" s="42" t="s">
        <v>964</v>
      </c>
      <c r="K297" s="42" t="s">
        <v>964</v>
      </c>
      <c r="L297" s="40" t="s">
        <v>964</v>
      </c>
      <c r="M297" s="40" t="s">
        <v>964</v>
      </c>
      <c r="N297" s="40" t="s">
        <v>964</v>
      </c>
    </row>
    <row r="298" spans="1:14" ht="17" x14ac:dyDescent="0.2">
      <c r="A298" s="34" t="s">
        <v>917</v>
      </c>
      <c r="B298" s="38" t="s">
        <v>1613</v>
      </c>
      <c r="C298" s="39"/>
      <c r="D298" s="39"/>
      <c r="E298" s="39"/>
      <c r="F298" s="266"/>
      <c r="G298" s="267"/>
      <c r="H298" s="47"/>
      <c r="I298" s="39"/>
      <c r="J298" s="39"/>
      <c r="K298" s="39"/>
      <c r="L298" s="39"/>
      <c r="M298" s="39"/>
      <c r="N298" s="39"/>
    </row>
    <row r="299" spans="1:14" ht="34" x14ac:dyDescent="0.2">
      <c r="A299" s="34" t="s">
        <v>918</v>
      </c>
      <c r="B299" s="40" t="s">
        <v>1524</v>
      </c>
      <c r="C299" s="41"/>
      <c r="D299" s="40" t="s">
        <v>980</v>
      </c>
      <c r="E299" s="40" t="s">
        <v>980</v>
      </c>
      <c r="F299" s="263"/>
      <c r="G299" s="264"/>
      <c r="H299" s="49"/>
      <c r="I299" s="42" t="s">
        <v>964</v>
      </c>
      <c r="J299" s="42" t="s">
        <v>963</v>
      </c>
      <c r="K299" s="42" t="s">
        <v>963</v>
      </c>
      <c r="L299" s="40" t="s">
        <v>964</v>
      </c>
      <c r="M299" s="40" t="s">
        <v>963</v>
      </c>
      <c r="N299" s="40" t="s">
        <v>963</v>
      </c>
    </row>
    <row r="300" spans="1:14" ht="34" x14ac:dyDescent="0.2">
      <c r="A300" s="34" t="s">
        <v>919</v>
      </c>
      <c r="B300" s="40" t="s">
        <v>1525</v>
      </c>
      <c r="C300" s="41"/>
      <c r="D300" s="41"/>
      <c r="E300" s="40" t="s">
        <v>980</v>
      </c>
      <c r="F300" s="263"/>
      <c r="G300" s="264"/>
      <c r="H300" s="49"/>
      <c r="I300" s="42" t="s">
        <v>964</v>
      </c>
      <c r="J300" s="42" t="s">
        <v>1033</v>
      </c>
      <c r="K300" s="42" t="s">
        <v>963</v>
      </c>
      <c r="L300" s="40" t="s">
        <v>964</v>
      </c>
      <c r="M300" s="43" t="s">
        <v>964</v>
      </c>
      <c r="N300" s="43" t="s">
        <v>964</v>
      </c>
    </row>
    <row r="301" spans="1:14" x14ac:dyDescent="0.2">
      <c r="B301" s="268" t="s">
        <v>968</v>
      </c>
      <c r="C301" s="270" t="s">
        <v>969</v>
      </c>
      <c r="D301" s="271"/>
      <c r="E301" s="271"/>
      <c r="F301" s="271"/>
      <c r="G301" s="271"/>
      <c r="H301" s="272"/>
      <c r="I301" s="273" t="s">
        <v>1163</v>
      </c>
      <c r="J301" s="274"/>
      <c r="K301" s="275"/>
      <c r="L301" s="273" t="s">
        <v>1164</v>
      </c>
      <c r="M301" s="274"/>
      <c r="N301" s="275"/>
    </row>
    <row r="302" spans="1:14" ht="17" x14ac:dyDescent="0.2">
      <c r="B302" s="269"/>
      <c r="C302" s="36" t="s">
        <v>970</v>
      </c>
      <c r="D302" s="36" t="s">
        <v>971</v>
      </c>
      <c r="E302" s="36" t="s">
        <v>972</v>
      </c>
      <c r="F302" s="276" t="s">
        <v>973</v>
      </c>
      <c r="G302" s="277"/>
      <c r="H302" s="37" t="s">
        <v>974</v>
      </c>
      <c r="I302" s="37" t="s">
        <v>975</v>
      </c>
      <c r="J302" s="37" t="s">
        <v>976</v>
      </c>
      <c r="K302" s="37" t="s">
        <v>977</v>
      </c>
      <c r="L302" s="37" t="s">
        <v>975</v>
      </c>
      <c r="M302" s="37" t="s">
        <v>976</v>
      </c>
      <c r="N302" s="37" t="s">
        <v>977</v>
      </c>
    </row>
    <row r="303" spans="1:14" ht="34" x14ac:dyDescent="0.2">
      <c r="A303" s="34" t="s">
        <v>920</v>
      </c>
      <c r="B303" s="40" t="s">
        <v>1526</v>
      </c>
      <c r="C303" s="41"/>
      <c r="D303" s="40" t="s">
        <v>980</v>
      </c>
      <c r="E303" s="40" t="s">
        <v>980</v>
      </c>
      <c r="F303" s="263"/>
      <c r="G303" s="264"/>
      <c r="H303" s="49"/>
      <c r="I303" s="42" t="s">
        <v>964</v>
      </c>
      <c r="J303" s="42" t="s">
        <v>964</v>
      </c>
      <c r="K303" s="42" t="s">
        <v>964</v>
      </c>
      <c r="L303" s="40" t="s">
        <v>964</v>
      </c>
      <c r="M303" s="40" t="s">
        <v>964</v>
      </c>
      <c r="N303" s="40" t="s">
        <v>964</v>
      </c>
    </row>
    <row r="304" spans="1:14" ht="34" x14ac:dyDescent="0.2">
      <c r="A304" s="34" t="s">
        <v>921</v>
      </c>
      <c r="B304" s="40" t="s">
        <v>1527</v>
      </c>
      <c r="C304" s="41"/>
      <c r="D304" s="40" t="s">
        <v>980</v>
      </c>
      <c r="E304" s="40" t="s">
        <v>980</v>
      </c>
      <c r="F304" s="263"/>
      <c r="G304" s="264"/>
      <c r="H304" s="49"/>
      <c r="I304" s="42" t="s">
        <v>963</v>
      </c>
      <c r="J304" s="42" t="s">
        <v>964</v>
      </c>
      <c r="K304" s="42" t="s">
        <v>963</v>
      </c>
      <c r="L304" s="40" t="s">
        <v>963</v>
      </c>
      <c r="M304" s="40" t="s">
        <v>964</v>
      </c>
      <c r="N304" s="40" t="s">
        <v>963</v>
      </c>
    </row>
    <row r="305" spans="1:14" ht="34" x14ac:dyDescent="0.2">
      <c r="A305" s="34" t="s">
        <v>922</v>
      </c>
      <c r="B305" s="40" t="s">
        <v>1528</v>
      </c>
      <c r="C305" s="41"/>
      <c r="D305" s="41"/>
      <c r="E305" s="40" t="s">
        <v>980</v>
      </c>
      <c r="F305" s="263"/>
      <c r="G305" s="264"/>
      <c r="H305" s="49"/>
      <c r="I305" s="42" t="s">
        <v>964</v>
      </c>
      <c r="J305" s="42" t="s">
        <v>963</v>
      </c>
      <c r="K305" s="42" t="s">
        <v>963</v>
      </c>
      <c r="L305" s="40" t="s">
        <v>964</v>
      </c>
      <c r="M305" s="40" t="s">
        <v>963</v>
      </c>
      <c r="N305" s="40" t="s">
        <v>963</v>
      </c>
    </row>
    <row r="306" spans="1:14" ht="17" x14ac:dyDescent="0.2">
      <c r="A306" s="34" t="s">
        <v>923</v>
      </c>
      <c r="B306" s="38" t="s">
        <v>1529</v>
      </c>
      <c r="C306" s="39"/>
      <c r="D306" s="39"/>
      <c r="E306" s="39"/>
      <c r="F306" s="266"/>
      <c r="G306" s="267"/>
      <c r="H306" s="47"/>
      <c r="I306" s="39"/>
      <c r="J306" s="39"/>
      <c r="K306" s="39"/>
      <c r="L306" s="39"/>
      <c r="M306" s="39"/>
      <c r="N306" s="39"/>
    </row>
    <row r="307" spans="1:14" ht="34" x14ac:dyDescent="0.2">
      <c r="A307" s="34" t="s">
        <v>924</v>
      </c>
      <c r="B307" s="40" t="s">
        <v>1530</v>
      </c>
      <c r="C307" s="41"/>
      <c r="D307" s="40" t="s">
        <v>980</v>
      </c>
      <c r="E307" s="40" t="s">
        <v>980</v>
      </c>
      <c r="F307" s="278" t="s">
        <v>980</v>
      </c>
      <c r="G307" s="279"/>
      <c r="H307" s="49"/>
      <c r="I307" s="42" t="s">
        <v>963</v>
      </c>
      <c r="J307" s="42" t="s">
        <v>964</v>
      </c>
      <c r="K307" s="42" t="s">
        <v>963</v>
      </c>
      <c r="L307" s="43" t="s">
        <v>964</v>
      </c>
      <c r="M307" s="40" t="s">
        <v>964</v>
      </c>
      <c r="N307" s="40" t="s">
        <v>963</v>
      </c>
    </row>
    <row r="308" spans="1:14" ht="17" x14ac:dyDescent="0.2">
      <c r="A308" s="34" t="s">
        <v>925</v>
      </c>
      <c r="B308" s="40" t="s">
        <v>1531</v>
      </c>
      <c r="C308" s="41"/>
      <c r="D308" s="41"/>
      <c r="E308" s="40" t="s">
        <v>980</v>
      </c>
      <c r="F308" s="263"/>
      <c r="G308" s="264"/>
      <c r="H308" s="49"/>
      <c r="I308" s="42" t="s">
        <v>963</v>
      </c>
      <c r="J308" s="42" t="s">
        <v>963</v>
      </c>
      <c r="K308" s="42" t="s">
        <v>963</v>
      </c>
      <c r="L308" s="43" t="s">
        <v>964</v>
      </c>
      <c r="M308" s="40" t="s">
        <v>963</v>
      </c>
      <c r="N308" s="40" t="s">
        <v>963</v>
      </c>
    </row>
    <row r="309" spans="1:14" ht="17" x14ac:dyDescent="0.2">
      <c r="A309" s="34" t="s">
        <v>926</v>
      </c>
      <c r="B309" s="38" t="s">
        <v>1614</v>
      </c>
      <c r="C309" s="39"/>
      <c r="D309" s="39"/>
      <c r="E309" s="39"/>
      <c r="F309" s="266"/>
      <c r="G309" s="267"/>
      <c r="H309" s="47"/>
      <c r="I309" s="39"/>
      <c r="J309" s="39"/>
      <c r="K309" s="39"/>
      <c r="L309" s="39"/>
      <c r="M309" s="39"/>
      <c r="N309" s="39"/>
    </row>
    <row r="310" spans="1:14" ht="34" x14ac:dyDescent="0.2">
      <c r="A310" s="34" t="s">
        <v>927</v>
      </c>
      <c r="B310" s="40" t="s">
        <v>1533</v>
      </c>
      <c r="C310" s="41"/>
      <c r="D310" s="41"/>
      <c r="E310" s="41"/>
      <c r="F310" s="263"/>
      <c r="G310" s="264"/>
      <c r="H310" s="48" t="s">
        <v>980</v>
      </c>
      <c r="I310" s="42" t="s">
        <v>963</v>
      </c>
      <c r="J310" s="42" t="s">
        <v>964</v>
      </c>
      <c r="K310" s="42" t="s">
        <v>963</v>
      </c>
      <c r="L310" s="43" t="s">
        <v>964</v>
      </c>
      <c r="M310" s="40" t="s">
        <v>964</v>
      </c>
      <c r="N310" s="40" t="s">
        <v>963</v>
      </c>
    </row>
    <row r="311" spans="1:14" ht="34" x14ac:dyDescent="0.2">
      <c r="A311" s="34" t="s">
        <v>928</v>
      </c>
      <c r="B311" s="40" t="s">
        <v>1534</v>
      </c>
      <c r="C311" s="41"/>
      <c r="D311" s="41"/>
      <c r="E311" s="40" t="s">
        <v>980</v>
      </c>
      <c r="F311" s="278" t="s">
        <v>980</v>
      </c>
      <c r="G311" s="279"/>
      <c r="H311" s="49"/>
      <c r="I311" s="42" t="s">
        <v>963</v>
      </c>
      <c r="J311" s="42" t="s">
        <v>964</v>
      </c>
      <c r="K311" s="42" t="s">
        <v>963</v>
      </c>
      <c r="L311" s="43" t="s">
        <v>964</v>
      </c>
      <c r="M311" s="40" t="s">
        <v>964</v>
      </c>
      <c r="N311" s="40" t="s">
        <v>963</v>
      </c>
    </row>
    <row r="312" spans="1:14" ht="17" x14ac:dyDescent="0.2">
      <c r="A312" s="34" t="s">
        <v>929</v>
      </c>
      <c r="B312" s="38" t="s">
        <v>1615</v>
      </c>
      <c r="C312" s="39"/>
      <c r="D312" s="39"/>
      <c r="E312" s="39"/>
      <c r="F312" s="266"/>
      <c r="G312" s="267"/>
      <c r="H312" s="47"/>
      <c r="I312" s="39"/>
      <c r="J312" s="39"/>
      <c r="K312" s="39"/>
      <c r="L312" s="39"/>
      <c r="M312" s="39"/>
      <c r="N312" s="39"/>
    </row>
    <row r="313" spans="1:14" ht="34" x14ac:dyDescent="0.2">
      <c r="A313" s="34" t="s">
        <v>930</v>
      </c>
      <c r="B313" s="40" t="s">
        <v>1536</v>
      </c>
      <c r="C313" s="41"/>
      <c r="D313" s="41"/>
      <c r="E313" s="41"/>
      <c r="F313" s="263"/>
      <c r="G313" s="264"/>
      <c r="H313" s="48" t="s">
        <v>980</v>
      </c>
      <c r="I313" s="42" t="s">
        <v>963</v>
      </c>
      <c r="J313" s="42" t="s">
        <v>964</v>
      </c>
      <c r="K313" s="42" t="s">
        <v>963</v>
      </c>
      <c r="L313" s="40" t="s">
        <v>963</v>
      </c>
      <c r="M313" s="40" t="s">
        <v>964</v>
      </c>
      <c r="N313" s="40" t="s">
        <v>963</v>
      </c>
    </row>
    <row r="314" spans="1:14" ht="17" x14ac:dyDescent="0.2">
      <c r="A314" s="34" t="s">
        <v>931</v>
      </c>
      <c r="B314" s="40" t="s">
        <v>1537</v>
      </c>
      <c r="C314" s="41"/>
      <c r="D314" s="41"/>
      <c r="E314" s="41"/>
      <c r="F314" s="263"/>
      <c r="G314" s="264"/>
      <c r="H314" s="48" t="s">
        <v>980</v>
      </c>
      <c r="I314" s="42" t="s">
        <v>963</v>
      </c>
      <c r="J314" s="42" t="s">
        <v>963</v>
      </c>
      <c r="K314" s="42" t="s">
        <v>963</v>
      </c>
      <c r="L314" s="40" t="s">
        <v>963</v>
      </c>
      <c r="M314" s="40" t="s">
        <v>963</v>
      </c>
      <c r="N314" s="40" t="s">
        <v>963</v>
      </c>
    </row>
    <row r="315" spans="1:14" ht="17" x14ac:dyDescent="0.2">
      <c r="A315" s="34" t="s">
        <v>932</v>
      </c>
      <c r="B315" s="40" t="s">
        <v>1538</v>
      </c>
      <c r="C315" s="41"/>
      <c r="D315" s="41"/>
      <c r="E315" s="41"/>
      <c r="F315" s="263"/>
      <c r="G315" s="264"/>
      <c r="H315" s="48" t="s">
        <v>980</v>
      </c>
      <c r="I315" s="42" t="s">
        <v>963</v>
      </c>
      <c r="J315" s="42" t="s">
        <v>963</v>
      </c>
      <c r="K315" s="42" t="s">
        <v>963</v>
      </c>
      <c r="L315" s="40" t="s">
        <v>963</v>
      </c>
      <c r="M315" s="40" t="s">
        <v>963</v>
      </c>
      <c r="N315" s="40" t="s">
        <v>963</v>
      </c>
    </row>
    <row r="316" spans="1:14" ht="17" x14ac:dyDescent="0.2">
      <c r="A316" s="34" t="s">
        <v>933</v>
      </c>
      <c r="B316" s="40" t="s">
        <v>1539</v>
      </c>
      <c r="C316" s="41"/>
      <c r="D316" s="41"/>
      <c r="E316" s="40" t="s">
        <v>980</v>
      </c>
      <c r="F316" s="263"/>
      <c r="G316" s="264"/>
      <c r="H316" s="49"/>
      <c r="I316" s="42" t="s">
        <v>963</v>
      </c>
      <c r="J316" s="42" t="s">
        <v>963</v>
      </c>
      <c r="K316" s="42" t="s">
        <v>963</v>
      </c>
      <c r="L316" s="40" t="s">
        <v>963</v>
      </c>
      <c r="M316" s="40" t="s">
        <v>963</v>
      </c>
      <c r="N316" s="40" t="s">
        <v>963</v>
      </c>
    </row>
    <row r="317" spans="1:14" ht="17" x14ac:dyDescent="0.2">
      <c r="A317" s="34" t="s">
        <v>934</v>
      </c>
      <c r="B317" s="38" t="s">
        <v>1616</v>
      </c>
      <c r="C317" s="39"/>
      <c r="D317" s="39"/>
      <c r="E317" s="39"/>
      <c r="F317" s="266"/>
      <c r="G317" s="267"/>
      <c r="H317" s="47"/>
      <c r="I317" s="39"/>
      <c r="J317" s="39"/>
      <c r="K317" s="39"/>
      <c r="L317" s="39"/>
      <c r="M317" s="39"/>
      <c r="N317" s="39"/>
    </row>
    <row r="318" spans="1:14" x14ac:dyDescent="0.2">
      <c r="B318" s="268" t="s">
        <v>968</v>
      </c>
      <c r="C318" s="270" t="s">
        <v>969</v>
      </c>
      <c r="D318" s="271"/>
      <c r="E318" s="271"/>
      <c r="F318" s="271"/>
      <c r="G318" s="271"/>
      <c r="H318" s="272"/>
      <c r="I318" s="273" t="s">
        <v>1163</v>
      </c>
      <c r="J318" s="274"/>
      <c r="K318" s="275"/>
      <c r="L318" s="273" t="s">
        <v>1164</v>
      </c>
      <c r="M318" s="274"/>
      <c r="N318" s="275"/>
    </row>
    <row r="319" spans="1:14" ht="17" x14ac:dyDescent="0.2">
      <c r="B319" s="269"/>
      <c r="C319" s="36" t="s">
        <v>970</v>
      </c>
      <c r="D319" s="36" t="s">
        <v>971</v>
      </c>
      <c r="E319" s="36" t="s">
        <v>972</v>
      </c>
      <c r="F319" s="276" t="s">
        <v>973</v>
      </c>
      <c r="G319" s="277"/>
      <c r="H319" s="37" t="s">
        <v>974</v>
      </c>
      <c r="I319" s="37" t="s">
        <v>975</v>
      </c>
      <c r="J319" s="37" t="s">
        <v>976</v>
      </c>
      <c r="K319" s="37" t="s">
        <v>977</v>
      </c>
      <c r="L319" s="37" t="s">
        <v>975</v>
      </c>
      <c r="M319" s="37" t="s">
        <v>976</v>
      </c>
      <c r="N319" s="37" t="s">
        <v>977</v>
      </c>
    </row>
    <row r="320" spans="1:14" ht="34" x14ac:dyDescent="0.2">
      <c r="A320" s="34" t="s">
        <v>935</v>
      </c>
      <c r="B320" s="40" t="s">
        <v>1541</v>
      </c>
      <c r="C320" s="41"/>
      <c r="D320" s="41"/>
      <c r="E320" s="41"/>
      <c r="F320" s="263"/>
      <c r="G320" s="264"/>
      <c r="H320" s="48" t="s">
        <v>980</v>
      </c>
      <c r="I320" s="42" t="s">
        <v>964</v>
      </c>
      <c r="J320" s="42" t="s">
        <v>964</v>
      </c>
      <c r="K320" s="42" t="s">
        <v>963</v>
      </c>
      <c r="L320" s="40" t="s">
        <v>964</v>
      </c>
      <c r="M320" s="40" t="s">
        <v>964</v>
      </c>
      <c r="N320" s="40" t="s">
        <v>963</v>
      </c>
    </row>
    <row r="321" spans="1:14" ht="17" x14ac:dyDescent="0.2">
      <c r="A321" s="34" t="s">
        <v>936</v>
      </c>
      <c r="B321" s="40" t="s">
        <v>1542</v>
      </c>
      <c r="C321" s="41"/>
      <c r="D321" s="41"/>
      <c r="E321" s="41"/>
      <c r="F321" s="263"/>
      <c r="G321" s="264"/>
      <c r="H321" s="48" t="s">
        <v>980</v>
      </c>
      <c r="I321" s="42" t="s">
        <v>963</v>
      </c>
      <c r="J321" s="42" t="s">
        <v>963</v>
      </c>
      <c r="K321" s="42" t="s">
        <v>963</v>
      </c>
      <c r="L321" s="40" t="s">
        <v>963</v>
      </c>
      <c r="M321" s="40" t="s">
        <v>963</v>
      </c>
      <c r="N321" s="40" t="s">
        <v>963</v>
      </c>
    </row>
    <row r="322" spans="1:14" ht="17" x14ac:dyDescent="0.2">
      <c r="A322" s="34" t="s">
        <v>937</v>
      </c>
      <c r="B322" s="40" t="s">
        <v>1543</v>
      </c>
      <c r="C322" s="41"/>
      <c r="D322" s="41"/>
      <c r="E322" s="41"/>
      <c r="F322" s="263"/>
      <c r="G322" s="264"/>
      <c r="H322" s="48" t="s">
        <v>980</v>
      </c>
      <c r="I322" s="42" t="s">
        <v>963</v>
      </c>
      <c r="J322" s="42" t="s">
        <v>963</v>
      </c>
      <c r="K322" s="42" t="s">
        <v>963</v>
      </c>
      <c r="L322" s="40" t="s">
        <v>963</v>
      </c>
      <c r="M322" s="40" t="s">
        <v>963</v>
      </c>
      <c r="N322" s="40" t="s">
        <v>963</v>
      </c>
    </row>
    <row r="323" spans="1:14" ht="17" x14ac:dyDescent="0.2">
      <c r="A323" s="34" t="s">
        <v>938</v>
      </c>
      <c r="B323" s="38" t="s">
        <v>1617</v>
      </c>
      <c r="C323" s="39"/>
      <c r="D323" s="39"/>
      <c r="E323" s="39"/>
      <c r="F323" s="266"/>
      <c r="G323" s="267"/>
      <c r="H323" s="47"/>
      <c r="I323" s="39"/>
      <c r="J323" s="39"/>
      <c r="K323" s="39"/>
      <c r="L323" s="39"/>
      <c r="M323" s="39"/>
      <c r="N323" s="39"/>
    </row>
    <row r="324" spans="1:14" ht="17" x14ac:dyDescent="0.2">
      <c r="A324" s="34" t="s">
        <v>939</v>
      </c>
      <c r="B324" s="40" t="s">
        <v>1291</v>
      </c>
      <c r="C324" s="41"/>
      <c r="D324" s="41"/>
      <c r="E324" s="41"/>
      <c r="F324" s="263"/>
      <c r="G324" s="264"/>
      <c r="H324" s="48" t="s">
        <v>980</v>
      </c>
      <c r="I324" s="42" t="s">
        <v>963</v>
      </c>
      <c r="J324" s="42" t="s">
        <v>963</v>
      </c>
      <c r="K324" s="42" t="s">
        <v>963</v>
      </c>
      <c r="L324" s="40" t="s">
        <v>963</v>
      </c>
      <c r="M324" s="40" t="s">
        <v>963</v>
      </c>
      <c r="N324" s="40" t="s">
        <v>963</v>
      </c>
    </row>
    <row r="325" spans="1:14" ht="34" x14ac:dyDescent="0.2">
      <c r="A325" s="34" t="s">
        <v>1292</v>
      </c>
      <c r="B325" s="40" t="s">
        <v>1545</v>
      </c>
      <c r="C325" s="41"/>
      <c r="D325" s="41"/>
      <c r="E325" s="41"/>
      <c r="F325" s="263"/>
      <c r="G325" s="264"/>
      <c r="H325" s="48" t="s">
        <v>980</v>
      </c>
      <c r="I325" s="42" t="s">
        <v>1070</v>
      </c>
      <c r="J325" s="42" t="s">
        <v>1070</v>
      </c>
      <c r="K325" s="42" t="s">
        <v>1070</v>
      </c>
      <c r="L325" s="44" t="s">
        <v>963</v>
      </c>
      <c r="M325" s="44" t="s">
        <v>963</v>
      </c>
      <c r="N325" s="44" t="s">
        <v>963</v>
      </c>
    </row>
    <row r="326" spans="1:14" ht="17" x14ac:dyDescent="0.2">
      <c r="A326" s="34" t="s">
        <v>940</v>
      </c>
      <c r="B326" s="40" t="s">
        <v>1293</v>
      </c>
      <c r="C326" s="41"/>
      <c r="D326" s="41"/>
      <c r="E326" s="41"/>
      <c r="F326" s="263"/>
      <c r="G326" s="264"/>
      <c r="H326" s="48" t="s">
        <v>980</v>
      </c>
      <c r="I326" s="42" t="s">
        <v>963</v>
      </c>
      <c r="J326" s="42" t="s">
        <v>963</v>
      </c>
      <c r="K326" s="42" t="s">
        <v>963</v>
      </c>
      <c r="L326" s="40" t="s">
        <v>963</v>
      </c>
      <c r="M326" s="40" t="s">
        <v>963</v>
      </c>
      <c r="N326" s="40" t="s">
        <v>963</v>
      </c>
    </row>
    <row r="327" spans="1:14" ht="34" x14ac:dyDescent="0.2">
      <c r="A327" s="34" t="s">
        <v>941</v>
      </c>
      <c r="B327" s="40" t="s">
        <v>1546</v>
      </c>
      <c r="C327" s="41"/>
      <c r="D327" s="41"/>
      <c r="E327" s="40" t="s">
        <v>980</v>
      </c>
      <c r="F327" s="263"/>
      <c r="G327" s="264"/>
      <c r="H327" s="49"/>
      <c r="I327" s="42" t="s">
        <v>963</v>
      </c>
      <c r="J327" s="42" t="s">
        <v>963</v>
      </c>
      <c r="K327" s="42" t="s">
        <v>963</v>
      </c>
      <c r="L327" s="43" t="s">
        <v>964</v>
      </c>
      <c r="M327" s="40" t="s">
        <v>963</v>
      </c>
      <c r="N327" s="40" t="s">
        <v>963</v>
      </c>
    </row>
    <row r="328" spans="1:14" ht="17" x14ac:dyDescent="0.2">
      <c r="A328" s="34" t="s">
        <v>942</v>
      </c>
      <c r="B328" s="40" t="s">
        <v>1547</v>
      </c>
      <c r="C328" s="41"/>
      <c r="D328" s="41"/>
      <c r="E328" s="41"/>
      <c r="F328" s="263"/>
      <c r="G328" s="264"/>
      <c r="H328" s="48" t="s">
        <v>980</v>
      </c>
      <c r="I328" s="42" t="s">
        <v>963</v>
      </c>
      <c r="J328" s="42" t="s">
        <v>963</v>
      </c>
      <c r="K328" s="42" t="s">
        <v>963</v>
      </c>
      <c r="L328" s="43" t="s">
        <v>964</v>
      </c>
      <c r="M328" s="40" t="s">
        <v>963</v>
      </c>
      <c r="N328" s="40" t="s">
        <v>963</v>
      </c>
    </row>
    <row r="329" spans="1:14" ht="17" x14ac:dyDescent="0.2">
      <c r="A329" s="34" t="s">
        <v>943</v>
      </c>
      <c r="B329" s="38" t="s">
        <v>1548</v>
      </c>
      <c r="C329" s="39"/>
      <c r="D329" s="39"/>
      <c r="E329" s="39"/>
      <c r="F329" s="266"/>
      <c r="G329" s="267"/>
      <c r="H329" s="47"/>
      <c r="I329" s="39"/>
      <c r="J329" s="39"/>
      <c r="K329" s="39"/>
      <c r="L329" s="39"/>
      <c r="M329" s="39"/>
      <c r="N329" s="39"/>
    </row>
    <row r="330" spans="1:14" ht="17" x14ac:dyDescent="0.2">
      <c r="A330" s="34" t="s">
        <v>944</v>
      </c>
      <c r="B330" s="40" t="s">
        <v>1549</v>
      </c>
      <c r="C330" s="41"/>
      <c r="D330" s="41"/>
      <c r="E330" s="40" t="s">
        <v>980</v>
      </c>
      <c r="F330" s="263"/>
      <c r="G330" s="264"/>
      <c r="H330" s="49"/>
      <c r="I330" s="42" t="s">
        <v>963</v>
      </c>
      <c r="J330" s="42" t="s">
        <v>963</v>
      </c>
      <c r="K330" s="42" t="s">
        <v>963</v>
      </c>
      <c r="L330" s="40" t="s">
        <v>963</v>
      </c>
      <c r="M330" s="40" t="s">
        <v>963</v>
      </c>
      <c r="N330" s="40" t="s">
        <v>963</v>
      </c>
    </row>
    <row r="331" spans="1:14" ht="17" x14ac:dyDescent="0.2">
      <c r="A331" s="34" t="s">
        <v>945</v>
      </c>
      <c r="B331" s="40" t="s">
        <v>1550</v>
      </c>
      <c r="C331" s="41"/>
      <c r="D331" s="41"/>
      <c r="E331" s="40" t="s">
        <v>980</v>
      </c>
      <c r="F331" s="263"/>
      <c r="G331" s="264"/>
      <c r="H331" s="49"/>
      <c r="I331" s="42" t="s">
        <v>963</v>
      </c>
      <c r="J331" s="42" t="s">
        <v>963</v>
      </c>
      <c r="K331" s="42" t="s">
        <v>963</v>
      </c>
      <c r="L331" s="40" t="s">
        <v>963</v>
      </c>
      <c r="M331" s="40" t="s">
        <v>963</v>
      </c>
      <c r="N331" s="40" t="s">
        <v>963</v>
      </c>
    </row>
    <row r="332" spans="1:14" ht="17" x14ac:dyDescent="0.2">
      <c r="A332" s="34" t="s">
        <v>946</v>
      </c>
      <c r="B332" s="40" t="s">
        <v>1294</v>
      </c>
      <c r="C332" s="41"/>
      <c r="D332" s="41"/>
      <c r="E332" s="40" t="s">
        <v>980</v>
      </c>
      <c r="F332" s="263"/>
      <c r="G332" s="264"/>
      <c r="H332" s="49"/>
      <c r="I332" s="42" t="s">
        <v>963</v>
      </c>
      <c r="J332" s="42" t="s">
        <v>963</v>
      </c>
      <c r="K332" s="42" t="s">
        <v>963</v>
      </c>
      <c r="L332" s="40" t="s">
        <v>963</v>
      </c>
      <c r="M332" s="40" t="s">
        <v>963</v>
      </c>
      <c r="N332" s="40" t="s">
        <v>963</v>
      </c>
    </row>
    <row r="333" spans="1:14" ht="34" x14ac:dyDescent="0.2">
      <c r="A333" s="34" t="s">
        <v>947</v>
      </c>
      <c r="B333" s="40" t="s">
        <v>1551</v>
      </c>
      <c r="C333" s="41"/>
      <c r="D333" s="41"/>
      <c r="E333" s="40" t="s">
        <v>980</v>
      </c>
      <c r="F333" s="263"/>
      <c r="G333" s="264"/>
      <c r="H333" s="49"/>
      <c r="I333" s="42" t="s">
        <v>964</v>
      </c>
      <c r="J333" s="42" t="s">
        <v>963</v>
      </c>
      <c r="K333" s="42" t="s">
        <v>963</v>
      </c>
      <c r="L333" s="40" t="s">
        <v>964</v>
      </c>
      <c r="M333" s="40" t="s">
        <v>963</v>
      </c>
      <c r="N333" s="40" t="s">
        <v>963</v>
      </c>
    </row>
    <row r="334" spans="1:14" ht="17" x14ac:dyDescent="0.2">
      <c r="A334" s="34" t="s">
        <v>948</v>
      </c>
      <c r="B334" s="38" t="s">
        <v>1552</v>
      </c>
      <c r="C334" s="39"/>
      <c r="D334" s="39"/>
      <c r="E334" s="39"/>
      <c r="F334" s="266"/>
      <c r="G334" s="267"/>
      <c r="H334" s="47"/>
      <c r="I334" s="39"/>
      <c r="J334" s="39"/>
      <c r="K334" s="39"/>
      <c r="L334" s="39"/>
      <c r="M334" s="39"/>
      <c r="N334" s="39"/>
    </row>
    <row r="335" spans="1:14" x14ac:dyDescent="0.2">
      <c r="B335" s="268" t="s">
        <v>968</v>
      </c>
      <c r="C335" s="270" t="s">
        <v>969</v>
      </c>
      <c r="D335" s="271"/>
      <c r="E335" s="271"/>
      <c r="F335" s="271"/>
      <c r="G335" s="271"/>
      <c r="H335" s="272"/>
      <c r="I335" s="273" t="s">
        <v>1163</v>
      </c>
      <c r="J335" s="274"/>
      <c r="K335" s="275"/>
      <c r="L335" s="273" t="s">
        <v>1164</v>
      </c>
      <c r="M335" s="274"/>
      <c r="N335" s="275"/>
    </row>
    <row r="336" spans="1:14" ht="17" x14ac:dyDescent="0.2">
      <c r="B336" s="269"/>
      <c r="C336" s="36" t="s">
        <v>970</v>
      </c>
      <c r="D336" s="36" t="s">
        <v>971</v>
      </c>
      <c r="E336" s="36" t="s">
        <v>972</v>
      </c>
      <c r="F336" s="276" t="s">
        <v>973</v>
      </c>
      <c r="G336" s="277"/>
      <c r="H336" s="37" t="s">
        <v>974</v>
      </c>
      <c r="I336" s="37" t="s">
        <v>975</v>
      </c>
      <c r="J336" s="37" t="s">
        <v>976</v>
      </c>
      <c r="K336" s="37" t="s">
        <v>977</v>
      </c>
      <c r="L336" s="37" t="s">
        <v>975</v>
      </c>
      <c r="M336" s="37" t="s">
        <v>976</v>
      </c>
      <c r="N336" s="37" t="s">
        <v>977</v>
      </c>
    </row>
    <row r="337" spans="1:14" ht="17" x14ac:dyDescent="0.2">
      <c r="A337" s="34" t="s">
        <v>949</v>
      </c>
      <c r="B337" s="40" t="s">
        <v>1553</v>
      </c>
      <c r="C337" s="41"/>
      <c r="D337" s="41"/>
      <c r="E337" s="40" t="s">
        <v>980</v>
      </c>
      <c r="F337" s="263"/>
      <c r="G337" s="264"/>
      <c r="H337" s="49"/>
      <c r="I337" s="42" t="s">
        <v>963</v>
      </c>
      <c r="J337" s="42" t="s">
        <v>963</v>
      </c>
      <c r="K337" s="42" t="s">
        <v>963</v>
      </c>
      <c r="L337" s="40" t="s">
        <v>963</v>
      </c>
      <c r="M337" s="40" t="s">
        <v>963</v>
      </c>
      <c r="N337" s="40" t="s">
        <v>963</v>
      </c>
    </row>
    <row r="338" spans="1:14" ht="17" x14ac:dyDescent="0.2">
      <c r="A338" s="34" t="s">
        <v>950</v>
      </c>
      <c r="B338" s="40" t="s">
        <v>1554</v>
      </c>
      <c r="C338" s="41"/>
      <c r="D338" s="41"/>
      <c r="E338" s="40" t="s">
        <v>980</v>
      </c>
      <c r="F338" s="263"/>
      <c r="G338" s="264"/>
      <c r="H338" s="49"/>
      <c r="I338" s="42" t="s">
        <v>963</v>
      </c>
      <c r="J338" s="42" t="s">
        <v>963</v>
      </c>
      <c r="K338" s="42" t="s">
        <v>963</v>
      </c>
      <c r="L338" s="40" t="s">
        <v>963</v>
      </c>
      <c r="M338" s="40" t="s">
        <v>963</v>
      </c>
      <c r="N338" s="40" t="s">
        <v>963</v>
      </c>
    </row>
    <row r="339" spans="1:14" ht="17" x14ac:dyDescent="0.2">
      <c r="A339" s="34" t="s">
        <v>951</v>
      </c>
      <c r="B339" s="40" t="s">
        <v>1555</v>
      </c>
      <c r="C339" s="41"/>
      <c r="D339" s="41"/>
      <c r="E339" s="40" t="s">
        <v>980</v>
      </c>
      <c r="F339" s="263"/>
      <c r="G339" s="264"/>
      <c r="H339" s="49"/>
      <c r="I339" s="42" t="s">
        <v>963</v>
      </c>
      <c r="J339" s="42" t="s">
        <v>963</v>
      </c>
      <c r="K339" s="42" t="s">
        <v>963</v>
      </c>
      <c r="L339" s="40" t="s">
        <v>963</v>
      </c>
      <c r="M339" s="40" t="s">
        <v>963</v>
      </c>
      <c r="N339" s="40" t="s">
        <v>963</v>
      </c>
    </row>
    <row r="340" spans="1:14" ht="17" x14ac:dyDescent="0.2">
      <c r="A340" s="34" t="s">
        <v>952</v>
      </c>
      <c r="B340" s="38" t="s">
        <v>1556</v>
      </c>
      <c r="C340" s="39"/>
      <c r="D340" s="39"/>
      <c r="E340" s="39"/>
      <c r="F340" s="266"/>
      <c r="G340" s="267"/>
      <c r="H340" s="47"/>
      <c r="I340" s="39"/>
      <c r="J340" s="39"/>
      <c r="K340" s="39"/>
      <c r="L340" s="39"/>
      <c r="M340" s="39"/>
      <c r="N340" s="39"/>
    </row>
    <row r="341" spans="1:14" ht="17" x14ac:dyDescent="0.2">
      <c r="A341" s="34" t="s">
        <v>953</v>
      </c>
      <c r="B341" s="40" t="s">
        <v>1557</v>
      </c>
      <c r="C341" s="41"/>
      <c r="D341" s="41"/>
      <c r="E341" s="40" t="s">
        <v>980</v>
      </c>
      <c r="F341" s="263"/>
      <c r="G341" s="264"/>
      <c r="H341" s="49"/>
      <c r="I341" s="42" t="s">
        <v>963</v>
      </c>
      <c r="J341" s="42" t="s">
        <v>963</v>
      </c>
      <c r="K341" s="42" t="s">
        <v>963</v>
      </c>
      <c r="L341" s="40" t="s">
        <v>963</v>
      </c>
      <c r="M341" s="40" t="s">
        <v>963</v>
      </c>
      <c r="N341" s="40" t="s">
        <v>963</v>
      </c>
    </row>
    <row r="342" spans="1:14" ht="17" x14ac:dyDescent="0.2">
      <c r="A342" s="34" t="s">
        <v>954</v>
      </c>
      <c r="B342" s="40" t="s">
        <v>1558</v>
      </c>
      <c r="C342" s="41"/>
      <c r="D342" s="41"/>
      <c r="E342" s="40" t="s">
        <v>980</v>
      </c>
      <c r="F342" s="263"/>
      <c r="G342" s="264"/>
      <c r="H342" s="49"/>
      <c r="I342" s="42" t="s">
        <v>963</v>
      </c>
      <c r="J342" s="42" t="s">
        <v>963</v>
      </c>
      <c r="K342" s="42" t="s">
        <v>963</v>
      </c>
      <c r="L342" s="40" t="s">
        <v>963</v>
      </c>
      <c r="M342" s="40" t="s">
        <v>963</v>
      </c>
      <c r="N342" s="40" t="s">
        <v>963</v>
      </c>
    </row>
    <row r="343" spans="1:14" ht="17" x14ac:dyDescent="0.2">
      <c r="A343" s="34" t="s">
        <v>955</v>
      </c>
      <c r="B343" s="40" t="s">
        <v>1559</v>
      </c>
      <c r="C343" s="41"/>
      <c r="D343" s="41"/>
      <c r="E343" s="40" t="s">
        <v>980</v>
      </c>
      <c r="F343" s="263"/>
      <c r="G343" s="264"/>
      <c r="H343" s="49"/>
      <c r="I343" s="42" t="s">
        <v>963</v>
      </c>
      <c r="J343" s="42" t="s">
        <v>963</v>
      </c>
      <c r="K343" s="42" t="s">
        <v>963</v>
      </c>
      <c r="L343" s="40" t="s">
        <v>963</v>
      </c>
      <c r="M343" s="40" t="s">
        <v>963</v>
      </c>
      <c r="N343" s="40" t="s">
        <v>963</v>
      </c>
    </row>
    <row r="344" spans="1:14" ht="17" x14ac:dyDescent="0.2">
      <c r="A344" s="34" t="s">
        <v>956</v>
      </c>
      <c r="B344" s="40" t="s">
        <v>1560</v>
      </c>
      <c r="C344" s="41"/>
      <c r="D344" s="41"/>
      <c r="E344" s="40" t="s">
        <v>980</v>
      </c>
      <c r="F344" s="263"/>
      <c r="G344" s="264"/>
      <c r="H344" s="49"/>
      <c r="I344" s="42" t="s">
        <v>963</v>
      </c>
      <c r="J344" s="42" t="s">
        <v>963</v>
      </c>
      <c r="K344" s="42" t="s">
        <v>963</v>
      </c>
      <c r="L344" s="40" t="s">
        <v>963</v>
      </c>
      <c r="M344" s="40" t="s">
        <v>963</v>
      </c>
      <c r="N344" s="40" t="s">
        <v>963</v>
      </c>
    </row>
    <row r="345" spans="1:14" ht="17" x14ac:dyDescent="0.2">
      <c r="A345" s="34" t="s">
        <v>957</v>
      </c>
      <c r="B345" s="38" t="s">
        <v>1561</v>
      </c>
      <c r="C345" s="39"/>
      <c r="D345" s="39"/>
      <c r="E345" s="39"/>
      <c r="F345" s="266"/>
      <c r="G345" s="267"/>
      <c r="H345" s="47"/>
      <c r="I345" s="39"/>
      <c r="J345" s="39"/>
      <c r="K345" s="39"/>
      <c r="L345" s="39"/>
      <c r="M345" s="39"/>
      <c r="N345" s="39"/>
    </row>
    <row r="346" spans="1:14" ht="17" x14ac:dyDescent="0.2">
      <c r="A346" s="34" t="s">
        <v>958</v>
      </c>
      <c r="B346" s="40" t="s">
        <v>1562</v>
      </c>
      <c r="C346" s="41"/>
      <c r="D346" s="41"/>
      <c r="E346" s="41"/>
      <c r="F346" s="263"/>
      <c r="G346" s="264"/>
      <c r="H346" s="48" t="s">
        <v>980</v>
      </c>
      <c r="I346" s="42" t="s">
        <v>1070</v>
      </c>
      <c r="J346" s="42" t="s">
        <v>1070</v>
      </c>
      <c r="K346" s="42" t="s">
        <v>1070</v>
      </c>
      <c r="L346" s="43" t="s">
        <v>1033</v>
      </c>
      <c r="M346" s="43" t="s">
        <v>1033</v>
      </c>
      <c r="N346" s="43" t="s">
        <v>964</v>
      </c>
    </row>
    <row r="347" spans="1:14" ht="17" x14ac:dyDescent="0.2">
      <c r="A347" s="34" t="s">
        <v>959</v>
      </c>
      <c r="B347" s="40" t="s">
        <v>1563</v>
      </c>
      <c r="C347" s="41"/>
      <c r="D347" s="41"/>
      <c r="E347" s="41"/>
      <c r="F347" s="263"/>
      <c r="G347" s="264"/>
      <c r="H347" s="48" t="s">
        <v>980</v>
      </c>
      <c r="I347" s="42" t="s">
        <v>1070</v>
      </c>
      <c r="J347" s="42" t="s">
        <v>1070</v>
      </c>
      <c r="K347" s="42" t="s">
        <v>1070</v>
      </c>
      <c r="L347" s="40" t="s">
        <v>1070</v>
      </c>
      <c r="M347" s="40" t="s">
        <v>1070</v>
      </c>
      <c r="N347" s="40" t="s">
        <v>1070</v>
      </c>
    </row>
    <row r="348" spans="1:14" hidden="1" x14ac:dyDescent="0.2">
      <c r="A348" s="34" t="s">
        <v>961</v>
      </c>
    </row>
    <row r="349" spans="1:14" hidden="1" x14ac:dyDescent="0.2">
      <c r="A349" s="34" t="s">
        <v>1295</v>
      </c>
    </row>
    <row r="350" spans="1:14" hidden="1" x14ac:dyDescent="0.2">
      <c r="A350" s="34" t="s">
        <v>1296</v>
      </c>
    </row>
    <row r="351" spans="1:14" hidden="1" x14ac:dyDescent="0.2">
      <c r="A351" s="34" t="s">
        <v>1297</v>
      </c>
    </row>
    <row r="352" spans="1:14" hidden="1" x14ac:dyDescent="0.2">
      <c r="A352" s="34" t="s">
        <v>1298</v>
      </c>
    </row>
    <row r="353" spans="1:1" hidden="1" x14ac:dyDescent="0.2">
      <c r="A353" s="34" t="s">
        <v>1299</v>
      </c>
    </row>
    <row r="354" spans="1:1" hidden="1" x14ac:dyDescent="0.2">
      <c r="A354" s="34" t="s">
        <v>1300</v>
      </c>
    </row>
    <row r="355" spans="1:1" hidden="1" x14ac:dyDescent="0.2">
      <c r="A355" s="34" t="s">
        <v>1301</v>
      </c>
    </row>
    <row r="356" spans="1:1" hidden="1" x14ac:dyDescent="0.2">
      <c r="A356" s="34" t="s">
        <v>1302</v>
      </c>
    </row>
    <row r="357" spans="1:1" hidden="1" x14ac:dyDescent="0.2">
      <c r="A357" s="34" t="s">
        <v>1303</v>
      </c>
    </row>
    <row r="358" spans="1:1" hidden="1" x14ac:dyDescent="0.2">
      <c r="A358" s="34" t="s">
        <v>1304</v>
      </c>
    </row>
    <row r="359" spans="1:1" hidden="1" x14ac:dyDescent="0.2">
      <c r="A359" s="34" t="s">
        <v>1305</v>
      </c>
    </row>
    <row r="360" spans="1:1" hidden="1" x14ac:dyDescent="0.2">
      <c r="A360" s="34" t="s">
        <v>1306</v>
      </c>
    </row>
    <row r="361" spans="1:1" hidden="1" x14ac:dyDescent="0.2">
      <c r="A361" s="34" t="s">
        <v>1307</v>
      </c>
    </row>
    <row r="362" spans="1:1" hidden="1" x14ac:dyDescent="0.2">
      <c r="A362" s="34" t="s">
        <v>1308</v>
      </c>
    </row>
    <row r="363" spans="1:1" hidden="1" x14ac:dyDescent="0.2">
      <c r="A363" s="34" t="s">
        <v>1309</v>
      </c>
    </row>
    <row r="364" spans="1:1" hidden="1" x14ac:dyDescent="0.2">
      <c r="A364" s="34" t="s">
        <v>1309</v>
      </c>
    </row>
    <row r="365" spans="1:1" hidden="1" x14ac:dyDescent="0.2">
      <c r="A365" s="34" t="s">
        <v>1310</v>
      </c>
    </row>
    <row r="366" spans="1:1" hidden="1" x14ac:dyDescent="0.2">
      <c r="A366" s="34" t="s">
        <v>1311</v>
      </c>
    </row>
    <row r="367" spans="1:1" hidden="1" x14ac:dyDescent="0.2">
      <c r="A367" s="34" t="s">
        <v>1312</v>
      </c>
    </row>
    <row r="368" spans="1:1" hidden="1" x14ac:dyDescent="0.2">
      <c r="A368" s="34" t="s">
        <v>1313</v>
      </c>
    </row>
    <row r="369" spans="1:1" hidden="1" x14ac:dyDescent="0.2">
      <c r="A369" s="34" t="s">
        <v>1314</v>
      </c>
    </row>
    <row r="370" spans="1:1" hidden="1" x14ac:dyDescent="0.2">
      <c r="A370" s="34" t="s">
        <v>1315</v>
      </c>
    </row>
    <row r="371" spans="1:1" hidden="1" x14ac:dyDescent="0.2">
      <c r="A371" s="34" t="s">
        <v>1316</v>
      </c>
    </row>
    <row r="372" spans="1:1" hidden="1" x14ac:dyDescent="0.2">
      <c r="A372" s="34" t="s">
        <v>1317</v>
      </c>
    </row>
    <row r="373" spans="1:1" hidden="1" x14ac:dyDescent="0.2">
      <c r="A373" s="34" t="s">
        <v>1318</v>
      </c>
    </row>
    <row r="374" spans="1:1" hidden="1" x14ac:dyDescent="0.2">
      <c r="A374" s="34" t="s">
        <v>1319</v>
      </c>
    </row>
    <row r="375" spans="1:1" hidden="1" x14ac:dyDescent="0.2">
      <c r="A375" s="34" t="s">
        <v>1320</v>
      </c>
    </row>
    <row r="376" spans="1:1" hidden="1" x14ac:dyDescent="0.2">
      <c r="A376" s="34" t="s">
        <v>1321</v>
      </c>
    </row>
    <row r="377" spans="1:1" hidden="1" x14ac:dyDescent="0.2">
      <c r="A377" s="34" t="s">
        <v>1322</v>
      </c>
    </row>
    <row r="378" spans="1:1" hidden="1" x14ac:dyDescent="0.2">
      <c r="A378" s="34" t="s">
        <v>1323</v>
      </c>
    </row>
    <row r="379" spans="1:1" hidden="1" x14ac:dyDescent="0.2">
      <c r="A379" s="34" t="s">
        <v>1324</v>
      </c>
    </row>
    <row r="380" spans="1:1" hidden="1" x14ac:dyDescent="0.2">
      <c r="A380" s="34" t="s">
        <v>1325</v>
      </c>
    </row>
    <row r="381" spans="1:1" hidden="1" x14ac:dyDescent="0.2">
      <c r="A381" s="34" t="s">
        <v>1326</v>
      </c>
    </row>
    <row r="382" spans="1:1" hidden="1" x14ac:dyDescent="0.2">
      <c r="A382" s="34" t="s">
        <v>1327</v>
      </c>
    </row>
    <row r="383" spans="1:1" hidden="1" x14ac:dyDescent="0.2">
      <c r="A383" s="34" t="s">
        <v>1328</v>
      </c>
    </row>
    <row r="384" spans="1:1" hidden="1" x14ac:dyDescent="0.2">
      <c r="A384" s="34" t="s">
        <v>1329</v>
      </c>
    </row>
    <row r="385" spans="1:1" hidden="1" x14ac:dyDescent="0.2">
      <c r="A385" s="34" t="s">
        <v>1330</v>
      </c>
    </row>
    <row r="386" spans="1:1" hidden="1" x14ac:dyDescent="0.2">
      <c r="A386" s="34" t="s">
        <v>1331</v>
      </c>
    </row>
    <row r="387" spans="1:1" hidden="1" x14ac:dyDescent="0.2">
      <c r="A387" s="34" t="s">
        <v>1332</v>
      </c>
    </row>
    <row r="388" spans="1:1" hidden="1" x14ac:dyDescent="0.2">
      <c r="A388" s="34" t="s">
        <v>1333</v>
      </c>
    </row>
    <row r="389" spans="1:1" hidden="1" x14ac:dyDescent="0.2">
      <c r="A389" s="34" t="s">
        <v>1334</v>
      </c>
    </row>
    <row r="390" spans="1:1" hidden="1" x14ac:dyDescent="0.2">
      <c r="A390" s="34" t="s">
        <v>1335</v>
      </c>
    </row>
    <row r="391" spans="1:1" hidden="1" x14ac:dyDescent="0.2">
      <c r="A391" s="34" t="s">
        <v>1336</v>
      </c>
    </row>
    <row r="392" spans="1:1" hidden="1" x14ac:dyDescent="0.2">
      <c r="A392" s="34" t="s">
        <v>1337</v>
      </c>
    </row>
    <row r="393" spans="1:1" hidden="1" x14ac:dyDescent="0.2">
      <c r="A393" s="34" t="s">
        <v>1338</v>
      </c>
    </row>
    <row r="394" spans="1:1" hidden="1" x14ac:dyDescent="0.2">
      <c r="A394" s="34" t="s">
        <v>1339</v>
      </c>
    </row>
    <row r="395" spans="1:1" hidden="1" x14ac:dyDescent="0.2">
      <c r="A395" s="34" t="s">
        <v>1340</v>
      </c>
    </row>
    <row r="396" spans="1:1" hidden="1" x14ac:dyDescent="0.2">
      <c r="A396" s="34" t="s">
        <v>1341</v>
      </c>
    </row>
    <row r="397" spans="1:1" hidden="1" x14ac:dyDescent="0.2">
      <c r="A397" s="34" t="s">
        <v>1342</v>
      </c>
    </row>
    <row r="398" spans="1:1" hidden="1" x14ac:dyDescent="0.2">
      <c r="A398" s="34" t="s">
        <v>1343</v>
      </c>
    </row>
    <row r="399" spans="1:1" hidden="1" x14ac:dyDescent="0.2">
      <c r="A399" s="34" t="s">
        <v>1344</v>
      </c>
    </row>
    <row r="400" spans="1:1" hidden="1" x14ac:dyDescent="0.2">
      <c r="A400" s="34" t="s">
        <v>1345</v>
      </c>
    </row>
    <row r="401" spans="1:1" hidden="1" x14ac:dyDescent="0.2">
      <c r="A401" s="34" t="s">
        <v>1346</v>
      </c>
    </row>
    <row r="402" spans="1:1" hidden="1" x14ac:dyDescent="0.2">
      <c r="A402" s="34" t="s">
        <v>1347</v>
      </c>
    </row>
    <row r="403" spans="1:1" hidden="1" x14ac:dyDescent="0.2">
      <c r="A403" s="34" t="s">
        <v>1348</v>
      </c>
    </row>
    <row r="404" spans="1:1" hidden="1" x14ac:dyDescent="0.2">
      <c r="A404" s="34" t="s">
        <v>1192</v>
      </c>
    </row>
    <row r="405" spans="1:1" hidden="1" x14ac:dyDescent="0.2">
      <c r="A405" s="34" t="s">
        <v>1349</v>
      </c>
    </row>
    <row r="406" spans="1:1" hidden="1" x14ac:dyDescent="0.2">
      <c r="A406" s="34" t="s">
        <v>1350</v>
      </c>
    </row>
    <row r="407" spans="1:1" hidden="1" x14ac:dyDescent="0.2">
      <c r="A407" s="34" t="s">
        <v>1351</v>
      </c>
    </row>
    <row r="408" spans="1:1" hidden="1" x14ac:dyDescent="0.2">
      <c r="A408" s="34" t="s">
        <v>1352</v>
      </c>
    </row>
    <row r="409" spans="1:1" hidden="1" x14ac:dyDescent="0.2">
      <c r="A409" s="34" t="s">
        <v>1353</v>
      </c>
    </row>
    <row r="410" spans="1:1" hidden="1" x14ac:dyDescent="0.2">
      <c r="A410" s="34" t="s">
        <v>1193</v>
      </c>
    </row>
    <row r="411" spans="1:1" hidden="1" x14ac:dyDescent="0.2">
      <c r="A411" s="34" t="s">
        <v>1194</v>
      </c>
    </row>
    <row r="412" spans="1:1" hidden="1" x14ac:dyDescent="0.2">
      <c r="A412" s="34" t="s">
        <v>1354</v>
      </c>
    </row>
    <row r="413" spans="1:1" hidden="1" x14ac:dyDescent="0.2">
      <c r="A413" s="34" t="s">
        <v>1355</v>
      </c>
    </row>
    <row r="414" spans="1:1" hidden="1" x14ac:dyDescent="0.2">
      <c r="A414" s="34" t="s">
        <v>1356</v>
      </c>
    </row>
    <row r="415" spans="1:1" hidden="1" x14ac:dyDescent="0.2">
      <c r="A415" s="34" t="s">
        <v>1357</v>
      </c>
    </row>
    <row r="416" spans="1:1" hidden="1" x14ac:dyDescent="0.2">
      <c r="A416" s="34" t="s">
        <v>1358</v>
      </c>
    </row>
    <row r="417" spans="1:1" hidden="1" x14ac:dyDescent="0.2">
      <c r="A417" s="34" t="s">
        <v>1359</v>
      </c>
    </row>
    <row r="418" spans="1:1" hidden="1" x14ac:dyDescent="0.2">
      <c r="A418" s="34" t="s">
        <v>1360</v>
      </c>
    </row>
    <row r="419" spans="1:1" hidden="1" x14ac:dyDescent="0.2">
      <c r="A419" s="34" t="s">
        <v>1361</v>
      </c>
    </row>
    <row r="420" spans="1:1" hidden="1" x14ac:dyDescent="0.2">
      <c r="A420" s="34" t="s">
        <v>1362</v>
      </c>
    </row>
    <row r="421" spans="1:1" hidden="1" x14ac:dyDescent="0.2">
      <c r="A421" s="34" t="s">
        <v>1363</v>
      </c>
    </row>
    <row r="422" spans="1:1" hidden="1" x14ac:dyDescent="0.2">
      <c r="A422" s="34" t="s">
        <v>1364</v>
      </c>
    </row>
    <row r="423" spans="1:1" hidden="1" x14ac:dyDescent="0.2">
      <c r="A423" s="34" t="s">
        <v>1365</v>
      </c>
    </row>
    <row r="424" spans="1:1" hidden="1" x14ac:dyDescent="0.2">
      <c r="A424" s="34" t="s">
        <v>1366</v>
      </c>
    </row>
    <row r="425" spans="1:1" hidden="1" x14ac:dyDescent="0.2">
      <c r="A425" s="34" t="s">
        <v>1367</v>
      </c>
    </row>
    <row r="426" spans="1:1" hidden="1" x14ac:dyDescent="0.2">
      <c r="A426" s="34" t="s">
        <v>1368</v>
      </c>
    </row>
    <row r="427" spans="1:1" hidden="1" x14ac:dyDescent="0.2">
      <c r="A427" s="34" t="s">
        <v>1369</v>
      </c>
    </row>
    <row r="428" spans="1:1" hidden="1" x14ac:dyDescent="0.2">
      <c r="A428" s="34" t="s">
        <v>1370</v>
      </c>
    </row>
    <row r="429" spans="1:1" hidden="1" x14ac:dyDescent="0.2">
      <c r="A429" s="34" t="s">
        <v>1371</v>
      </c>
    </row>
    <row r="430" spans="1:1" hidden="1" x14ac:dyDescent="0.2">
      <c r="A430" s="34" t="s">
        <v>1372</v>
      </c>
    </row>
    <row r="431" spans="1:1" hidden="1" x14ac:dyDescent="0.2">
      <c r="A431" s="34" t="s">
        <v>1373</v>
      </c>
    </row>
    <row r="432" spans="1:1" hidden="1" x14ac:dyDescent="0.2">
      <c r="A432" s="34" t="s">
        <v>1374</v>
      </c>
    </row>
    <row r="433" spans="1:1" hidden="1" x14ac:dyDescent="0.2">
      <c r="A433" s="34" t="s">
        <v>1375</v>
      </c>
    </row>
    <row r="434" spans="1:1" hidden="1" x14ac:dyDescent="0.2">
      <c r="A434" s="34" t="s">
        <v>1376</v>
      </c>
    </row>
    <row r="435" spans="1:1" hidden="1" x14ac:dyDescent="0.2">
      <c r="A435" s="34" t="s">
        <v>1377</v>
      </c>
    </row>
    <row r="436" spans="1:1" hidden="1" x14ac:dyDescent="0.2">
      <c r="A436" s="34" t="s">
        <v>1378</v>
      </c>
    </row>
    <row r="437" spans="1:1" hidden="1" x14ac:dyDescent="0.2">
      <c r="A437" s="34" t="s">
        <v>1379</v>
      </c>
    </row>
    <row r="438" spans="1:1" hidden="1" x14ac:dyDescent="0.2">
      <c r="A438" s="34" t="s">
        <v>1380</v>
      </c>
    </row>
    <row r="439" spans="1:1" hidden="1" x14ac:dyDescent="0.2">
      <c r="A439" s="34" t="s">
        <v>1381</v>
      </c>
    </row>
    <row r="440" spans="1:1" hidden="1" x14ac:dyDescent="0.2">
      <c r="A440" s="34" t="s">
        <v>1382</v>
      </c>
    </row>
    <row r="441" spans="1:1" hidden="1" x14ac:dyDescent="0.2">
      <c r="A441" s="34" t="s">
        <v>1383</v>
      </c>
    </row>
    <row r="442" spans="1:1" hidden="1" x14ac:dyDescent="0.2">
      <c r="A442" s="34" t="s">
        <v>1197</v>
      </c>
    </row>
    <row r="443" spans="1:1" hidden="1" x14ac:dyDescent="0.2">
      <c r="A443" s="34" t="s">
        <v>1199</v>
      </c>
    </row>
    <row r="444" spans="1:1" hidden="1" x14ac:dyDescent="0.2">
      <c r="A444" s="34" t="s">
        <v>1384</v>
      </c>
    </row>
    <row r="445" spans="1:1" hidden="1" x14ac:dyDescent="0.2">
      <c r="A445" s="34" t="s">
        <v>1385</v>
      </c>
    </row>
    <row r="446" spans="1:1" hidden="1" x14ac:dyDescent="0.2">
      <c r="A446" s="34" t="s">
        <v>1386</v>
      </c>
    </row>
    <row r="447" spans="1:1" hidden="1" x14ac:dyDescent="0.2">
      <c r="A447" s="34" t="s">
        <v>1387</v>
      </c>
    </row>
    <row r="448" spans="1:1" hidden="1" x14ac:dyDescent="0.2">
      <c r="A448" s="34" t="s">
        <v>1388</v>
      </c>
    </row>
    <row r="449" spans="1:1" hidden="1" x14ac:dyDescent="0.2">
      <c r="A449" s="34" t="s">
        <v>1389</v>
      </c>
    </row>
    <row r="450" spans="1:1" hidden="1" x14ac:dyDescent="0.2">
      <c r="A450" s="34" t="s">
        <v>1390</v>
      </c>
    </row>
    <row r="451" spans="1:1" hidden="1" x14ac:dyDescent="0.2">
      <c r="A451" s="34" t="s">
        <v>1391</v>
      </c>
    </row>
    <row r="452" spans="1:1" hidden="1" x14ac:dyDescent="0.2">
      <c r="A452" s="34" t="s">
        <v>1392</v>
      </c>
    </row>
    <row r="453" spans="1:1" hidden="1" x14ac:dyDescent="0.2">
      <c r="A453" s="34" t="s">
        <v>1210</v>
      </c>
    </row>
    <row r="454" spans="1:1" hidden="1" x14ac:dyDescent="0.2">
      <c r="A454" s="34" t="s">
        <v>1393</v>
      </c>
    </row>
    <row r="455" spans="1:1" hidden="1" x14ac:dyDescent="0.2">
      <c r="A455" s="34" t="s">
        <v>1394</v>
      </c>
    </row>
    <row r="456" spans="1:1" hidden="1" x14ac:dyDescent="0.2">
      <c r="A456" s="34" t="s">
        <v>1395</v>
      </c>
    </row>
    <row r="457" spans="1:1" hidden="1" x14ac:dyDescent="0.2">
      <c r="A457" s="34" t="s">
        <v>1396</v>
      </c>
    </row>
    <row r="458" spans="1:1" hidden="1" x14ac:dyDescent="0.2">
      <c r="A458" s="34" t="s">
        <v>1397</v>
      </c>
    </row>
    <row r="459" spans="1:1" hidden="1" x14ac:dyDescent="0.2">
      <c r="A459" s="34" t="s">
        <v>1398</v>
      </c>
    </row>
    <row r="460" spans="1:1" hidden="1" x14ac:dyDescent="0.2">
      <c r="A460" s="34" t="s">
        <v>1399</v>
      </c>
    </row>
    <row r="461" spans="1:1" hidden="1" x14ac:dyDescent="0.2">
      <c r="A461" s="34" t="s">
        <v>1400</v>
      </c>
    </row>
    <row r="462" spans="1:1" hidden="1" x14ac:dyDescent="0.2">
      <c r="A462" s="34" t="s">
        <v>1401</v>
      </c>
    </row>
    <row r="463" spans="1:1" hidden="1" x14ac:dyDescent="0.2">
      <c r="A463" s="34" t="s">
        <v>1402</v>
      </c>
    </row>
    <row r="464" spans="1:1" hidden="1" x14ac:dyDescent="0.2">
      <c r="A464" s="34" t="s">
        <v>1403</v>
      </c>
    </row>
    <row r="465" spans="1:1" hidden="1" x14ac:dyDescent="0.2">
      <c r="A465" s="34" t="s">
        <v>1225</v>
      </c>
    </row>
    <row r="466" spans="1:1" hidden="1" x14ac:dyDescent="0.2">
      <c r="A466" s="34" t="s">
        <v>1404</v>
      </c>
    </row>
    <row r="467" spans="1:1" hidden="1" x14ac:dyDescent="0.2">
      <c r="A467" s="34" t="s">
        <v>1405</v>
      </c>
    </row>
    <row r="468" spans="1:1" hidden="1" x14ac:dyDescent="0.2">
      <c r="A468" s="34" t="s">
        <v>1406</v>
      </c>
    </row>
    <row r="469" spans="1:1" hidden="1" x14ac:dyDescent="0.2">
      <c r="A469" s="34" t="s">
        <v>1407</v>
      </c>
    </row>
    <row r="470" spans="1:1" hidden="1" x14ac:dyDescent="0.2">
      <c r="A470" s="34" t="s">
        <v>1408</v>
      </c>
    </row>
    <row r="471" spans="1:1" hidden="1" x14ac:dyDescent="0.2">
      <c r="A471" s="34" t="s">
        <v>1195</v>
      </c>
    </row>
    <row r="472" spans="1:1" hidden="1" x14ac:dyDescent="0.2">
      <c r="A472" s="34" t="s">
        <v>1409</v>
      </c>
    </row>
    <row r="473" spans="1:1" hidden="1" x14ac:dyDescent="0.2">
      <c r="A473" s="34" t="s">
        <v>1410</v>
      </c>
    </row>
    <row r="474" spans="1:1" hidden="1" x14ac:dyDescent="0.2">
      <c r="A474" s="34" t="s">
        <v>1411</v>
      </c>
    </row>
    <row r="475" spans="1:1" hidden="1" x14ac:dyDescent="0.2">
      <c r="A475" s="34" t="s">
        <v>1412</v>
      </c>
    </row>
    <row r="476" spans="1:1" hidden="1" x14ac:dyDescent="0.2">
      <c r="A476" s="34" t="s">
        <v>1413</v>
      </c>
    </row>
    <row r="477" spans="1:1" hidden="1" x14ac:dyDescent="0.2">
      <c r="A477" s="34" t="s">
        <v>1414</v>
      </c>
    </row>
    <row r="478" spans="1:1" hidden="1" x14ac:dyDescent="0.2">
      <c r="A478" s="34" t="s">
        <v>1415</v>
      </c>
    </row>
    <row r="479" spans="1:1" hidden="1" x14ac:dyDescent="0.2">
      <c r="A479" s="34" t="s">
        <v>1416</v>
      </c>
    </row>
    <row r="480" spans="1:1" hidden="1" x14ac:dyDescent="0.2">
      <c r="A480" s="34" t="s">
        <v>1417</v>
      </c>
    </row>
    <row r="481" spans="1:1" hidden="1" x14ac:dyDescent="0.2">
      <c r="A481" s="34" t="s">
        <v>1418</v>
      </c>
    </row>
    <row r="482" spans="1:1" hidden="1" x14ac:dyDescent="0.2">
      <c r="A482" s="34" t="s">
        <v>1419</v>
      </c>
    </row>
    <row r="483" spans="1:1" hidden="1" x14ac:dyDescent="0.2">
      <c r="A483" s="34" t="s">
        <v>1420</v>
      </c>
    </row>
    <row r="484" spans="1:1" hidden="1" x14ac:dyDescent="0.2">
      <c r="A484" s="34" t="s">
        <v>1245</v>
      </c>
    </row>
    <row r="485" spans="1:1" hidden="1" x14ac:dyDescent="0.2">
      <c r="A485" s="34" t="s">
        <v>1421</v>
      </c>
    </row>
    <row r="486" spans="1:1" hidden="1" x14ac:dyDescent="0.2">
      <c r="A486" s="34" t="s">
        <v>1422</v>
      </c>
    </row>
    <row r="487" spans="1:1" hidden="1" x14ac:dyDescent="0.2">
      <c r="A487" s="34" t="s">
        <v>1249</v>
      </c>
    </row>
    <row r="488" spans="1:1" hidden="1" x14ac:dyDescent="0.2">
      <c r="A488" s="34" t="s">
        <v>1423</v>
      </c>
    </row>
    <row r="489" spans="1:1" hidden="1" x14ac:dyDescent="0.2">
      <c r="A489" s="34" t="s">
        <v>1424</v>
      </c>
    </row>
    <row r="490" spans="1:1" hidden="1" x14ac:dyDescent="0.2">
      <c r="A490" s="34" t="s">
        <v>1425</v>
      </c>
    </row>
    <row r="491" spans="1:1" hidden="1" x14ac:dyDescent="0.2">
      <c r="A491" s="34" t="s">
        <v>1426</v>
      </c>
    </row>
    <row r="492" spans="1:1" hidden="1" x14ac:dyDescent="0.2">
      <c r="A492" s="34" t="s">
        <v>1255</v>
      </c>
    </row>
    <row r="493" spans="1:1" hidden="1" x14ac:dyDescent="0.2">
      <c r="A493" s="34" t="s">
        <v>1427</v>
      </c>
    </row>
    <row r="494" spans="1:1" hidden="1" x14ac:dyDescent="0.2">
      <c r="A494" s="34" t="s">
        <v>1428</v>
      </c>
    </row>
    <row r="495" spans="1:1" hidden="1" x14ac:dyDescent="0.2">
      <c r="A495" s="34" t="s">
        <v>1429</v>
      </c>
    </row>
    <row r="496" spans="1:1" hidden="1" x14ac:dyDescent="0.2">
      <c r="A496" s="34" t="s">
        <v>1430</v>
      </c>
    </row>
    <row r="497" spans="1:1" hidden="1" x14ac:dyDescent="0.2">
      <c r="A497" s="34" t="s">
        <v>1431</v>
      </c>
    </row>
    <row r="498" spans="1:1" hidden="1" x14ac:dyDescent="0.2">
      <c r="A498" s="34" t="s">
        <v>1432</v>
      </c>
    </row>
    <row r="499" spans="1:1" hidden="1" x14ac:dyDescent="0.2">
      <c r="A499" s="34" t="s">
        <v>1433</v>
      </c>
    </row>
    <row r="500" spans="1:1" hidden="1" x14ac:dyDescent="0.2">
      <c r="A500" s="34" t="s">
        <v>1264</v>
      </c>
    </row>
    <row r="501" spans="1:1" hidden="1" x14ac:dyDescent="0.2">
      <c r="A501" s="34" t="s">
        <v>1434</v>
      </c>
    </row>
    <row r="502" spans="1:1" hidden="1" x14ac:dyDescent="0.2">
      <c r="A502" s="34" t="s">
        <v>1435</v>
      </c>
    </row>
    <row r="503" spans="1:1" hidden="1" x14ac:dyDescent="0.2">
      <c r="A503" s="34" t="s">
        <v>1436</v>
      </c>
    </row>
    <row r="504" spans="1:1" hidden="1" x14ac:dyDescent="0.2">
      <c r="A504" s="34" t="s">
        <v>1437</v>
      </c>
    </row>
    <row r="505" spans="1:1" hidden="1" x14ac:dyDescent="0.2">
      <c r="A505" s="34" t="s">
        <v>1438</v>
      </c>
    </row>
    <row r="506" spans="1:1" hidden="1" x14ac:dyDescent="0.2">
      <c r="A506" s="34" t="s">
        <v>1439</v>
      </c>
    </row>
    <row r="507" spans="1:1" hidden="1" x14ac:dyDescent="0.2">
      <c r="A507" s="34" t="s">
        <v>1440</v>
      </c>
    </row>
    <row r="508" spans="1:1" hidden="1" x14ac:dyDescent="0.2">
      <c r="A508" s="34" t="s">
        <v>1441</v>
      </c>
    </row>
    <row r="509" spans="1:1" hidden="1" x14ac:dyDescent="0.2">
      <c r="A509" s="34" t="s">
        <v>1274</v>
      </c>
    </row>
    <row r="510" spans="1:1" hidden="1" x14ac:dyDescent="0.2">
      <c r="A510" s="34" t="s">
        <v>1442</v>
      </c>
    </row>
    <row r="511" spans="1:1" hidden="1" x14ac:dyDescent="0.2">
      <c r="A511" s="34" t="s">
        <v>1443</v>
      </c>
    </row>
    <row r="512" spans="1:1" hidden="1" x14ac:dyDescent="0.2">
      <c r="A512" s="34" t="s">
        <v>1444</v>
      </c>
    </row>
    <row r="513" spans="1:1" hidden="1" x14ac:dyDescent="0.2">
      <c r="A513" s="34" t="s">
        <v>1445</v>
      </c>
    </row>
    <row r="514" spans="1:1" hidden="1" x14ac:dyDescent="0.2">
      <c r="A514" s="34" t="s">
        <v>1446</v>
      </c>
    </row>
    <row r="515" spans="1:1" hidden="1" x14ac:dyDescent="0.2">
      <c r="A515" s="34" t="s">
        <v>1280</v>
      </c>
    </row>
    <row r="516" spans="1:1" hidden="1" x14ac:dyDescent="0.2">
      <c r="A516" s="34" t="s">
        <v>1447</v>
      </c>
    </row>
    <row r="517" spans="1:1" hidden="1" x14ac:dyDescent="0.2">
      <c r="A517" s="34" t="s">
        <v>1448</v>
      </c>
    </row>
    <row r="518" spans="1:1" hidden="1" x14ac:dyDescent="0.2">
      <c r="A518" s="34" t="s">
        <v>1449</v>
      </c>
    </row>
    <row r="519" spans="1:1" hidden="1" x14ac:dyDescent="0.2">
      <c r="A519" s="34" t="s">
        <v>1450</v>
      </c>
    </row>
    <row r="520" spans="1:1" hidden="1" x14ac:dyDescent="0.2">
      <c r="A520" s="34" t="s">
        <v>1451</v>
      </c>
    </row>
    <row r="521" spans="1:1" hidden="1" x14ac:dyDescent="0.2">
      <c r="A521" s="34" t="s">
        <v>1452</v>
      </c>
    </row>
    <row r="522" spans="1:1" hidden="1" x14ac:dyDescent="0.2">
      <c r="A522" s="34" t="s">
        <v>1453</v>
      </c>
    </row>
    <row r="523" spans="1:1" hidden="1" x14ac:dyDescent="0.2">
      <c r="A523" s="34" t="s">
        <v>1454</v>
      </c>
    </row>
    <row r="524" spans="1:1" hidden="1" x14ac:dyDescent="0.2">
      <c r="A524" s="34" t="s">
        <v>1455</v>
      </c>
    </row>
    <row r="525" spans="1:1" hidden="1" x14ac:dyDescent="0.2">
      <c r="A525" s="34" t="s">
        <v>1456</v>
      </c>
    </row>
    <row r="526" spans="1:1" hidden="1" x14ac:dyDescent="0.2">
      <c r="A526" s="34" t="s">
        <v>1457</v>
      </c>
    </row>
    <row r="527" spans="1:1" hidden="1" x14ac:dyDescent="0.2">
      <c r="A527" s="34" t="s">
        <v>1458</v>
      </c>
    </row>
    <row r="528" spans="1:1" hidden="1" x14ac:dyDescent="0.2">
      <c r="A528" s="34" t="s">
        <v>1459</v>
      </c>
    </row>
    <row r="529" spans="1:1" hidden="1" x14ac:dyDescent="0.2">
      <c r="A529" s="34" t="s">
        <v>1460</v>
      </c>
    </row>
    <row r="530" spans="1:1" hidden="1" x14ac:dyDescent="0.2">
      <c r="A530" s="34" t="s">
        <v>1461</v>
      </c>
    </row>
    <row r="531" spans="1:1" hidden="1" x14ac:dyDescent="0.2">
      <c r="A531" s="34" t="s">
        <v>1462</v>
      </c>
    </row>
    <row r="532" spans="1:1" hidden="1" x14ac:dyDescent="0.2">
      <c r="A532" s="34" t="s">
        <v>1463</v>
      </c>
    </row>
    <row r="533" spans="1:1" hidden="1" x14ac:dyDescent="0.2">
      <c r="A533" s="34" t="s">
        <v>1464</v>
      </c>
    </row>
    <row r="534" spans="1:1" hidden="1" x14ac:dyDescent="0.2">
      <c r="A534" s="34" t="s">
        <v>1465</v>
      </c>
    </row>
    <row r="535" spans="1:1" hidden="1" x14ac:dyDescent="0.2">
      <c r="A535" s="34" t="s">
        <v>1466</v>
      </c>
    </row>
    <row r="536" spans="1:1" hidden="1" x14ac:dyDescent="0.2">
      <c r="A536" s="34" t="s">
        <v>1467</v>
      </c>
    </row>
    <row r="537" spans="1:1" hidden="1" x14ac:dyDescent="0.2">
      <c r="A537" s="34" t="s">
        <v>1468</v>
      </c>
    </row>
    <row r="538" spans="1:1" hidden="1" x14ac:dyDescent="0.2">
      <c r="A538" s="34" t="s">
        <v>1469</v>
      </c>
    </row>
    <row r="539" spans="1:1" hidden="1" x14ac:dyDescent="0.2">
      <c r="A539" s="34" t="s">
        <v>1470</v>
      </c>
    </row>
    <row r="540" spans="1:1" hidden="1" x14ac:dyDescent="0.2">
      <c r="A540" s="34" t="s">
        <v>1471</v>
      </c>
    </row>
    <row r="541" spans="1:1" hidden="1" x14ac:dyDescent="0.2">
      <c r="A541" s="34" t="s">
        <v>1287</v>
      </c>
    </row>
    <row r="542" spans="1:1" hidden="1" x14ac:dyDescent="0.2">
      <c r="A542" s="34" t="s">
        <v>1472</v>
      </c>
    </row>
    <row r="543" spans="1:1" hidden="1" x14ac:dyDescent="0.2">
      <c r="A543" s="34" t="s">
        <v>1473</v>
      </c>
    </row>
    <row r="544" spans="1:1" hidden="1" x14ac:dyDescent="0.2">
      <c r="A544" s="34" t="s">
        <v>1474</v>
      </c>
    </row>
    <row r="545" spans="1:1" hidden="1" x14ac:dyDescent="0.2">
      <c r="A545" s="34" t="s">
        <v>1475</v>
      </c>
    </row>
    <row r="546" spans="1:1" hidden="1" x14ac:dyDescent="0.2">
      <c r="A546" s="34" t="s">
        <v>1476</v>
      </c>
    </row>
    <row r="547" spans="1:1" hidden="1" x14ac:dyDescent="0.2">
      <c r="A547" s="34" t="s">
        <v>1477</v>
      </c>
    </row>
    <row r="548" spans="1:1" hidden="1" x14ac:dyDescent="0.2">
      <c r="A548" s="34" t="s">
        <v>1478</v>
      </c>
    </row>
    <row r="549" spans="1:1" hidden="1" x14ac:dyDescent="0.2">
      <c r="A549" s="34" t="s">
        <v>1479</v>
      </c>
    </row>
    <row r="550" spans="1:1" hidden="1" x14ac:dyDescent="0.2">
      <c r="A550" s="34" t="s">
        <v>1480</v>
      </c>
    </row>
    <row r="551" spans="1:1" hidden="1" x14ac:dyDescent="0.2">
      <c r="A551" s="34" t="s">
        <v>1481</v>
      </c>
    </row>
    <row r="552" spans="1:1" hidden="1" x14ac:dyDescent="0.2">
      <c r="A552" s="34" t="s">
        <v>1482</v>
      </c>
    </row>
    <row r="553" spans="1:1" hidden="1" x14ac:dyDescent="0.2">
      <c r="A553" s="34" t="s">
        <v>1483</v>
      </c>
    </row>
    <row r="554" spans="1:1" hidden="1" x14ac:dyDescent="0.2">
      <c r="A554" s="34" t="s">
        <v>1484</v>
      </c>
    </row>
    <row r="555" spans="1:1" hidden="1" x14ac:dyDescent="0.2">
      <c r="A555" s="34" t="s">
        <v>1485</v>
      </c>
    </row>
    <row r="556" spans="1:1" hidden="1" x14ac:dyDescent="0.2">
      <c r="A556" s="34" t="s">
        <v>1486</v>
      </c>
    </row>
    <row r="557" spans="1:1" hidden="1" x14ac:dyDescent="0.2">
      <c r="A557" s="34" t="s">
        <v>1487</v>
      </c>
    </row>
    <row r="558" spans="1:1" hidden="1" x14ac:dyDescent="0.2">
      <c r="A558" s="34" t="s">
        <v>1488</v>
      </c>
    </row>
    <row r="559" spans="1:1" hidden="1" x14ac:dyDescent="0.2">
      <c r="A559" s="34" t="s">
        <v>1489</v>
      </c>
    </row>
    <row r="560" spans="1:1" hidden="1" x14ac:dyDescent="0.2">
      <c r="A560" s="34" t="s">
        <v>1281</v>
      </c>
    </row>
    <row r="561" spans="1:1" hidden="1" x14ac:dyDescent="0.2">
      <c r="A561" s="34" t="s">
        <v>1490</v>
      </c>
    </row>
    <row r="562" spans="1:1" hidden="1" x14ac:dyDescent="0.2">
      <c r="A562" s="34" t="s">
        <v>1491</v>
      </c>
    </row>
    <row r="563" spans="1:1" hidden="1" x14ac:dyDescent="0.2">
      <c r="A563" s="34" t="s">
        <v>1492</v>
      </c>
    </row>
    <row r="564" spans="1:1" hidden="1" x14ac:dyDescent="0.2">
      <c r="A564" s="34" t="s">
        <v>1493</v>
      </c>
    </row>
    <row r="565" spans="1:1" hidden="1" x14ac:dyDescent="0.2">
      <c r="A565" s="34" t="s">
        <v>1288</v>
      </c>
    </row>
    <row r="566" spans="1:1" hidden="1" x14ac:dyDescent="0.2">
      <c r="A566" s="34" t="s">
        <v>1494</v>
      </c>
    </row>
    <row r="567" spans="1:1" hidden="1" x14ac:dyDescent="0.2">
      <c r="A567" s="34" t="s">
        <v>1495</v>
      </c>
    </row>
    <row r="568" spans="1:1" hidden="1" x14ac:dyDescent="0.2">
      <c r="A568" s="34" t="s">
        <v>1496</v>
      </c>
    </row>
    <row r="569" spans="1:1" hidden="1" x14ac:dyDescent="0.2">
      <c r="A569" s="34" t="s">
        <v>1497</v>
      </c>
    </row>
    <row r="570" spans="1:1" hidden="1" x14ac:dyDescent="0.2">
      <c r="A570" s="34" t="s">
        <v>1498</v>
      </c>
    </row>
    <row r="571" spans="1:1" hidden="1" x14ac:dyDescent="0.2">
      <c r="A571" s="34" t="s">
        <v>1499</v>
      </c>
    </row>
    <row r="572" spans="1:1" hidden="1" x14ac:dyDescent="0.2">
      <c r="A572" s="34" t="s">
        <v>1500</v>
      </c>
    </row>
    <row r="573" spans="1:1" hidden="1" x14ac:dyDescent="0.2">
      <c r="A573" s="34" t="s">
        <v>1501</v>
      </c>
    </row>
    <row r="574" spans="1:1" hidden="1" x14ac:dyDescent="0.2">
      <c r="A574" s="34" t="s">
        <v>1289</v>
      </c>
    </row>
    <row r="575" spans="1:1" hidden="1" x14ac:dyDescent="0.2">
      <c r="A575" s="34" t="s">
        <v>1502</v>
      </c>
    </row>
    <row r="576" spans="1:1" hidden="1" x14ac:dyDescent="0.2">
      <c r="A576" s="34" t="s">
        <v>1503</v>
      </c>
    </row>
    <row r="577" spans="1:1" hidden="1" x14ac:dyDescent="0.2">
      <c r="A577" s="34" t="s">
        <v>1504</v>
      </c>
    </row>
    <row r="578" spans="1:1" hidden="1" x14ac:dyDescent="0.2">
      <c r="A578" s="34" t="s">
        <v>1505</v>
      </c>
    </row>
    <row r="579" spans="1:1" hidden="1" x14ac:dyDescent="0.2">
      <c r="A579" s="34" t="s">
        <v>1506</v>
      </c>
    </row>
    <row r="580" spans="1:1" hidden="1" x14ac:dyDescent="0.2">
      <c r="A580" s="34" t="s">
        <v>1507</v>
      </c>
    </row>
    <row r="581" spans="1:1" hidden="1" x14ac:dyDescent="0.2">
      <c r="A581" s="34" t="s">
        <v>1508</v>
      </c>
    </row>
    <row r="582" spans="1:1" hidden="1" x14ac:dyDescent="0.2">
      <c r="A582" s="34" t="s">
        <v>1509</v>
      </c>
    </row>
    <row r="583" spans="1:1" hidden="1" x14ac:dyDescent="0.2">
      <c r="A583" s="34" t="s">
        <v>1510</v>
      </c>
    </row>
    <row r="584" spans="1:1" hidden="1" x14ac:dyDescent="0.2">
      <c r="A584" s="34" t="s">
        <v>1511</v>
      </c>
    </row>
    <row r="585" spans="1:1" hidden="1" x14ac:dyDescent="0.2">
      <c r="A585" s="34" t="s">
        <v>1512</v>
      </c>
    </row>
    <row r="586" spans="1:1" hidden="1" x14ac:dyDescent="0.2">
      <c r="A586" s="34" t="s">
        <v>1513</v>
      </c>
    </row>
    <row r="587" spans="1:1" hidden="1" x14ac:dyDescent="0.2">
      <c r="A587" s="34" t="s">
        <v>1514</v>
      </c>
    </row>
    <row r="588" spans="1:1" hidden="1" x14ac:dyDescent="0.2">
      <c r="A588" s="34" t="s">
        <v>1515</v>
      </c>
    </row>
    <row r="589" spans="1:1" hidden="1" x14ac:dyDescent="0.2">
      <c r="A589" s="34" t="s">
        <v>1516</v>
      </c>
    </row>
    <row r="590" spans="1:1" hidden="1" x14ac:dyDescent="0.2">
      <c r="A590" s="34" t="s">
        <v>1517</v>
      </c>
    </row>
    <row r="591" spans="1:1" hidden="1" x14ac:dyDescent="0.2">
      <c r="A591" s="34" t="s">
        <v>1518</v>
      </c>
    </row>
    <row r="592" spans="1:1" hidden="1" x14ac:dyDescent="0.2">
      <c r="A592" s="34" t="s">
        <v>1519</v>
      </c>
    </row>
    <row r="593" spans="1:1" hidden="1" x14ac:dyDescent="0.2">
      <c r="A593" s="34" t="s">
        <v>1520</v>
      </c>
    </row>
    <row r="594" spans="1:1" hidden="1" x14ac:dyDescent="0.2">
      <c r="A594" s="34" t="s">
        <v>1521</v>
      </c>
    </row>
    <row r="595" spans="1:1" hidden="1" x14ac:dyDescent="0.2">
      <c r="A595" s="34" t="s">
        <v>1522</v>
      </c>
    </row>
    <row r="596" spans="1:1" hidden="1" x14ac:dyDescent="0.2">
      <c r="A596" s="34" t="s">
        <v>1523</v>
      </c>
    </row>
    <row r="597" spans="1:1" hidden="1" x14ac:dyDescent="0.2">
      <c r="A597" s="34" t="s">
        <v>1524</v>
      </c>
    </row>
    <row r="598" spans="1:1" hidden="1" x14ac:dyDescent="0.2">
      <c r="A598" s="34" t="s">
        <v>1525</v>
      </c>
    </row>
    <row r="599" spans="1:1" hidden="1" x14ac:dyDescent="0.2">
      <c r="A599" s="34" t="s">
        <v>1526</v>
      </c>
    </row>
    <row r="600" spans="1:1" hidden="1" x14ac:dyDescent="0.2">
      <c r="A600" s="34" t="s">
        <v>1527</v>
      </c>
    </row>
    <row r="601" spans="1:1" hidden="1" x14ac:dyDescent="0.2">
      <c r="A601" s="34" t="s">
        <v>1528</v>
      </c>
    </row>
    <row r="602" spans="1:1" hidden="1" x14ac:dyDescent="0.2">
      <c r="A602" s="34" t="s">
        <v>1529</v>
      </c>
    </row>
    <row r="603" spans="1:1" hidden="1" x14ac:dyDescent="0.2">
      <c r="A603" s="34" t="s">
        <v>1530</v>
      </c>
    </row>
    <row r="604" spans="1:1" hidden="1" x14ac:dyDescent="0.2">
      <c r="A604" s="34" t="s">
        <v>1531</v>
      </c>
    </row>
    <row r="605" spans="1:1" hidden="1" x14ac:dyDescent="0.2">
      <c r="A605" s="34" t="s">
        <v>1532</v>
      </c>
    </row>
    <row r="606" spans="1:1" hidden="1" x14ac:dyDescent="0.2">
      <c r="A606" s="34" t="s">
        <v>1533</v>
      </c>
    </row>
    <row r="607" spans="1:1" hidden="1" x14ac:dyDescent="0.2">
      <c r="A607" s="34" t="s">
        <v>1534</v>
      </c>
    </row>
    <row r="608" spans="1:1" hidden="1" x14ac:dyDescent="0.2">
      <c r="A608" s="34" t="s">
        <v>1535</v>
      </c>
    </row>
    <row r="609" spans="1:1" hidden="1" x14ac:dyDescent="0.2">
      <c r="A609" s="34" t="s">
        <v>1536</v>
      </c>
    </row>
    <row r="610" spans="1:1" hidden="1" x14ac:dyDescent="0.2">
      <c r="A610" s="34" t="s">
        <v>1537</v>
      </c>
    </row>
    <row r="611" spans="1:1" hidden="1" x14ac:dyDescent="0.2">
      <c r="A611" s="34" t="s">
        <v>1538</v>
      </c>
    </row>
    <row r="612" spans="1:1" hidden="1" x14ac:dyDescent="0.2">
      <c r="A612" s="34" t="s">
        <v>1539</v>
      </c>
    </row>
    <row r="613" spans="1:1" hidden="1" x14ac:dyDescent="0.2">
      <c r="A613" s="34" t="s">
        <v>1540</v>
      </c>
    </row>
    <row r="614" spans="1:1" hidden="1" x14ac:dyDescent="0.2">
      <c r="A614" s="34" t="s">
        <v>1541</v>
      </c>
    </row>
    <row r="615" spans="1:1" hidden="1" x14ac:dyDescent="0.2">
      <c r="A615" s="34" t="s">
        <v>1542</v>
      </c>
    </row>
    <row r="616" spans="1:1" hidden="1" x14ac:dyDescent="0.2">
      <c r="A616" s="34" t="s">
        <v>1543</v>
      </c>
    </row>
    <row r="617" spans="1:1" hidden="1" x14ac:dyDescent="0.2">
      <c r="A617" s="34" t="s">
        <v>1544</v>
      </c>
    </row>
    <row r="618" spans="1:1" hidden="1" x14ac:dyDescent="0.2">
      <c r="A618" s="34" t="s">
        <v>1291</v>
      </c>
    </row>
    <row r="619" spans="1:1" hidden="1" x14ac:dyDescent="0.2">
      <c r="A619" s="34" t="s">
        <v>1545</v>
      </c>
    </row>
    <row r="620" spans="1:1" hidden="1" x14ac:dyDescent="0.2">
      <c r="A620" s="34" t="s">
        <v>1293</v>
      </c>
    </row>
    <row r="621" spans="1:1" hidden="1" x14ac:dyDescent="0.2">
      <c r="A621" s="34" t="s">
        <v>1546</v>
      </c>
    </row>
    <row r="622" spans="1:1" hidden="1" x14ac:dyDescent="0.2">
      <c r="A622" s="34" t="s">
        <v>1547</v>
      </c>
    </row>
    <row r="623" spans="1:1" hidden="1" x14ac:dyDescent="0.2">
      <c r="A623" s="34" t="s">
        <v>1548</v>
      </c>
    </row>
    <row r="624" spans="1:1" hidden="1" x14ac:dyDescent="0.2">
      <c r="A624" s="34" t="s">
        <v>1549</v>
      </c>
    </row>
    <row r="625" spans="1:1" hidden="1" x14ac:dyDescent="0.2">
      <c r="A625" s="34" t="s">
        <v>1550</v>
      </c>
    </row>
    <row r="626" spans="1:1" hidden="1" x14ac:dyDescent="0.2">
      <c r="A626" s="34" t="s">
        <v>1294</v>
      </c>
    </row>
    <row r="627" spans="1:1" hidden="1" x14ac:dyDescent="0.2">
      <c r="A627" s="34" t="s">
        <v>1551</v>
      </c>
    </row>
    <row r="628" spans="1:1" hidden="1" x14ac:dyDescent="0.2">
      <c r="A628" s="34" t="s">
        <v>1552</v>
      </c>
    </row>
    <row r="629" spans="1:1" hidden="1" x14ac:dyDescent="0.2">
      <c r="A629" s="34" t="s">
        <v>1553</v>
      </c>
    </row>
    <row r="630" spans="1:1" hidden="1" x14ac:dyDescent="0.2">
      <c r="A630" s="34" t="s">
        <v>1554</v>
      </c>
    </row>
    <row r="631" spans="1:1" hidden="1" x14ac:dyDescent="0.2">
      <c r="A631" s="34" t="s">
        <v>1555</v>
      </c>
    </row>
    <row r="632" spans="1:1" hidden="1" x14ac:dyDescent="0.2">
      <c r="A632" s="34" t="s">
        <v>1556</v>
      </c>
    </row>
    <row r="633" spans="1:1" hidden="1" x14ac:dyDescent="0.2">
      <c r="A633" s="34" t="s">
        <v>1557</v>
      </c>
    </row>
    <row r="634" spans="1:1" hidden="1" x14ac:dyDescent="0.2">
      <c r="A634" s="34" t="s">
        <v>1558</v>
      </c>
    </row>
    <row r="635" spans="1:1" hidden="1" x14ac:dyDescent="0.2">
      <c r="A635" s="34" t="s">
        <v>1559</v>
      </c>
    </row>
    <row r="636" spans="1:1" hidden="1" x14ac:dyDescent="0.2">
      <c r="A636" s="34" t="s">
        <v>1560</v>
      </c>
    </row>
    <row r="637" spans="1:1" hidden="1" x14ac:dyDescent="0.2">
      <c r="A637" s="34" t="s">
        <v>1561</v>
      </c>
    </row>
    <row r="638" spans="1:1" hidden="1" x14ac:dyDescent="0.2">
      <c r="A638" s="34" t="s">
        <v>1562</v>
      </c>
    </row>
    <row r="639" spans="1:1" hidden="1" x14ac:dyDescent="0.2">
      <c r="A639" s="34" t="s">
        <v>1562</v>
      </c>
    </row>
    <row r="640" spans="1:1" hidden="1" x14ac:dyDescent="0.2">
      <c r="A640" s="34" t="s">
        <v>1563</v>
      </c>
    </row>
  </sheetData>
  <sheetProtection sheet="1" objects="1" scenarios="1"/>
  <mergeCells count="394">
    <mergeCell ref="B5:B6"/>
    <mergeCell ref="C5:H5"/>
    <mergeCell ref="I5:K5"/>
    <mergeCell ref="L5:N5"/>
    <mergeCell ref="F6:G6"/>
    <mergeCell ref="F7:G7"/>
    <mergeCell ref="F8:G8"/>
    <mergeCell ref="F9:G9"/>
    <mergeCell ref="A4:N4"/>
    <mergeCell ref="A5:A6"/>
    <mergeCell ref="F10:G10"/>
    <mergeCell ref="F11:G11"/>
    <mergeCell ref="F12:G12"/>
    <mergeCell ref="F13:G13"/>
    <mergeCell ref="F14:G14"/>
    <mergeCell ref="F15:G15"/>
    <mergeCell ref="F16:G16"/>
    <mergeCell ref="F17:G17"/>
    <mergeCell ref="B18:B19"/>
    <mergeCell ref="C18:H18"/>
    <mergeCell ref="I18:K18"/>
    <mergeCell ref="L18:N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B34:B35"/>
    <mergeCell ref="C34:H34"/>
    <mergeCell ref="I34:K34"/>
    <mergeCell ref="L34:N34"/>
    <mergeCell ref="F35:G35"/>
    <mergeCell ref="F36:G36"/>
    <mergeCell ref="F37:G37"/>
    <mergeCell ref="F38:G38"/>
    <mergeCell ref="F39:G39"/>
    <mergeCell ref="F40:G40"/>
    <mergeCell ref="F41:G41"/>
    <mergeCell ref="F42:G42"/>
    <mergeCell ref="F43:G43"/>
    <mergeCell ref="F44:G44"/>
    <mergeCell ref="F45:G45"/>
    <mergeCell ref="F46:G46"/>
    <mergeCell ref="F47:G47"/>
    <mergeCell ref="F48:G48"/>
    <mergeCell ref="F49:G49"/>
    <mergeCell ref="F50:G50"/>
    <mergeCell ref="B51:B52"/>
    <mergeCell ref="C51:H51"/>
    <mergeCell ref="I51:K51"/>
    <mergeCell ref="L51:N51"/>
    <mergeCell ref="F52:G52"/>
    <mergeCell ref="F53:G53"/>
    <mergeCell ref="F54:G54"/>
    <mergeCell ref="F55:G55"/>
    <mergeCell ref="F56:G56"/>
    <mergeCell ref="F57:G57"/>
    <mergeCell ref="F58:G58"/>
    <mergeCell ref="F59:G59"/>
    <mergeCell ref="F60:G60"/>
    <mergeCell ref="F61:G61"/>
    <mergeCell ref="F62:G62"/>
    <mergeCell ref="F63:G63"/>
    <mergeCell ref="F64:G64"/>
    <mergeCell ref="F65:G65"/>
    <mergeCell ref="F66:G66"/>
    <mergeCell ref="F67:G67"/>
    <mergeCell ref="B68:B69"/>
    <mergeCell ref="C68:H68"/>
    <mergeCell ref="I68:K68"/>
    <mergeCell ref="L68:N68"/>
    <mergeCell ref="F69:G69"/>
    <mergeCell ref="F70:G70"/>
    <mergeCell ref="F71:G71"/>
    <mergeCell ref="F72:G72"/>
    <mergeCell ref="F73:G73"/>
    <mergeCell ref="F74:G74"/>
    <mergeCell ref="F75:G75"/>
    <mergeCell ref="F76:G76"/>
    <mergeCell ref="F77:G77"/>
    <mergeCell ref="F78:G78"/>
    <mergeCell ref="F79:G79"/>
    <mergeCell ref="F80:G80"/>
    <mergeCell ref="F81:G81"/>
    <mergeCell ref="F82:G82"/>
    <mergeCell ref="F83:G83"/>
    <mergeCell ref="F84:G84"/>
    <mergeCell ref="B85:B86"/>
    <mergeCell ref="C85:H85"/>
    <mergeCell ref="I85:K85"/>
    <mergeCell ref="L85:N85"/>
    <mergeCell ref="F86:G86"/>
    <mergeCell ref="F87:G87"/>
    <mergeCell ref="F88:G88"/>
    <mergeCell ref="F89:G89"/>
    <mergeCell ref="F90:G90"/>
    <mergeCell ref="F91:G91"/>
    <mergeCell ref="F92:G92"/>
    <mergeCell ref="F93:G93"/>
    <mergeCell ref="F94:G94"/>
    <mergeCell ref="F95:G95"/>
    <mergeCell ref="F96:G96"/>
    <mergeCell ref="F97:G97"/>
    <mergeCell ref="F98:G98"/>
    <mergeCell ref="F99:G99"/>
    <mergeCell ref="F100:G100"/>
    <mergeCell ref="F101:G101"/>
    <mergeCell ref="B102:B103"/>
    <mergeCell ref="C102:H102"/>
    <mergeCell ref="I102:K102"/>
    <mergeCell ref="L102:N102"/>
    <mergeCell ref="F103:G103"/>
    <mergeCell ref="F104:G104"/>
    <mergeCell ref="F105:G105"/>
    <mergeCell ref="F106:G106"/>
    <mergeCell ref="F107:G107"/>
    <mergeCell ref="F108:G108"/>
    <mergeCell ref="F109:G109"/>
    <mergeCell ref="F110:G110"/>
    <mergeCell ref="F111:G111"/>
    <mergeCell ref="F112:G112"/>
    <mergeCell ref="F113:G113"/>
    <mergeCell ref="F114:G114"/>
    <mergeCell ref="F115:G115"/>
    <mergeCell ref="F116:G116"/>
    <mergeCell ref="F117:G117"/>
    <mergeCell ref="F118:G118"/>
    <mergeCell ref="B119:B120"/>
    <mergeCell ref="C119:H119"/>
    <mergeCell ref="I119:K119"/>
    <mergeCell ref="L119:N119"/>
    <mergeCell ref="F120:G120"/>
    <mergeCell ref="F121:G121"/>
    <mergeCell ref="F122:G122"/>
    <mergeCell ref="F123:G123"/>
    <mergeCell ref="F124:G124"/>
    <mergeCell ref="F125:G125"/>
    <mergeCell ref="F126:G126"/>
    <mergeCell ref="F127:G127"/>
    <mergeCell ref="F128:G128"/>
    <mergeCell ref="F129:G129"/>
    <mergeCell ref="F130:G130"/>
    <mergeCell ref="F131:G131"/>
    <mergeCell ref="F132:G132"/>
    <mergeCell ref="F133:G133"/>
    <mergeCell ref="F136:G136"/>
    <mergeCell ref="F137:G137"/>
    <mergeCell ref="B138:B139"/>
    <mergeCell ref="C138:H138"/>
    <mergeCell ref="I138:K138"/>
    <mergeCell ref="L138:N138"/>
    <mergeCell ref="F139:G139"/>
    <mergeCell ref="F140:G140"/>
    <mergeCell ref="F141:G141"/>
    <mergeCell ref="F142:G142"/>
    <mergeCell ref="F143:G143"/>
    <mergeCell ref="F144:G144"/>
    <mergeCell ref="F145:G145"/>
    <mergeCell ref="F146:G146"/>
    <mergeCell ref="F150:G150"/>
    <mergeCell ref="F151:G151"/>
    <mergeCell ref="F152:G152"/>
    <mergeCell ref="F153:G153"/>
    <mergeCell ref="F154:G154"/>
    <mergeCell ref="F155:G155"/>
    <mergeCell ref="F156:G156"/>
    <mergeCell ref="F157:G157"/>
    <mergeCell ref="B158:B159"/>
    <mergeCell ref="C158:H158"/>
    <mergeCell ref="I158:K158"/>
    <mergeCell ref="L158:N158"/>
    <mergeCell ref="F159:G159"/>
    <mergeCell ref="F160:G160"/>
    <mergeCell ref="F161:G161"/>
    <mergeCell ref="F162:G162"/>
    <mergeCell ref="F163:G163"/>
    <mergeCell ref="F164:G164"/>
    <mergeCell ref="F165:G165"/>
    <mergeCell ref="F166:G166"/>
    <mergeCell ref="F167:G167"/>
    <mergeCell ref="F168:G168"/>
    <mergeCell ref="F169:G169"/>
    <mergeCell ref="F170:G170"/>
    <mergeCell ref="F171:G171"/>
    <mergeCell ref="F172:G172"/>
    <mergeCell ref="F173:G173"/>
    <mergeCell ref="F181:G181"/>
    <mergeCell ref="B182:B183"/>
    <mergeCell ref="C182:H182"/>
    <mergeCell ref="I182:K182"/>
    <mergeCell ref="L182:N182"/>
    <mergeCell ref="F183:G183"/>
    <mergeCell ref="F184:G184"/>
    <mergeCell ref="F185:G185"/>
    <mergeCell ref="F186:G186"/>
    <mergeCell ref="F187:G187"/>
    <mergeCell ref="F188:G188"/>
    <mergeCell ref="F189:G189"/>
    <mergeCell ref="F190:G190"/>
    <mergeCell ref="F191:G191"/>
    <mergeCell ref="F192:G192"/>
    <mergeCell ref="F193:G193"/>
    <mergeCell ref="F194:G194"/>
    <mergeCell ref="F195:G195"/>
    <mergeCell ref="F196:G196"/>
    <mergeCell ref="F197:G197"/>
    <mergeCell ref="F198:G198"/>
    <mergeCell ref="B199:B200"/>
    <mergeCell ref="C199:H199"/>
    <mergeCell ref="I199:K199"/>
    <mergeCell ref="L199:N199"/>
    <mergeCell ref="F200:G200"/>
    <mergeCell ref="F201:G201"/>
    <mergeCell ref="F202:G202"/>
    <mergeCell ref="F203:G203"/>
    <mergeCell ref="F204:G204"/>
    <mergeCell ref="F205:G205"/>
    <mergeCell ref="F206:G206"/>
    <mergeCell ref="F207:G207"/>
    <mergeCell ref="F208:G208"/>
    <mergeCell ref="F209:G209"/>
    <mergeCell ref="F210:G210"/>
    <mergeCell ref="F211:G211"/>
    <mergeCell ref="F212:G212"/>
    <mergeCell ref="F213:G213"/>
    <mergeCell ref="F214:G214"/>
    <mergeCell ref="F215:G215"/>
    <mergeCell ref="B216:B217"/>
    <mergeCell ref="C216:H216"/>
    <mergeCell ref="I216:K216"/>
    <mergeCell ref="L216:N216"/>
    <mergeCell ref="F217:G217"/>
    <mergeCell ref="F218:G218"/>
    <mergeCell ref="F219:G219"/>
    <mergeCell ref="F220:G220"/>
    <mergeCell ref="F221:G221"/>
    <mergeCell ref="F222:G222"/>
    <mergeCell ref="F223:G223"/>
    <mergeCell ref="F224:G224"/>
    <mergeCell ref="F225:G225"/>
    <mergeCell ref="F226:G226"/>
    <mergeCell ref="F227:G227"/>
    <mergeCell ref="F228:G228"/>
    <mergeCell ref="F229:G229"/>
    <mergeCell ref="F230:G230"/>
    <mergeCell ref="F231:G231"/>
    <mergeCell ref="F232:G232"/>
    <mergeCell ref="B233:B234"/>
    <mergeCell ref="C233:H233"/>
    <mergeCell ref="I233:K233"/>
    <mergeCell ref="L233:N233"/>
    <mergeCell ref="F234:G234"/>
    <mergeCell ref="F235:G235"/>
    <mergeCell ref="F236:G236"/>
    <mergeCell ref="F237:G237"/>
    <mergeCell ref="F238:G238"/>
    <mergeCell ref="F239:G239"/>
    <mergeCell ref="F240:G240"/>
    <mergeCell ref="F241:G241"/>
    <mergeCell ref="F242:G242"/>
    <mergeCell ref="F243:G243"/>
    <mergeCell ref="F244:G244"/>
    <mergeCell ref="F245:G245"/>
    <mergeCell ref="F246:G246"/>
    <mergeCell ref="F247:G247"/>
    <mergeCell ref="F248:G248"/>
    <mergeCell ref="F249:G249"/>
    <mergeCell ref="B250:B251"/>
    <mergeCell ref="C250:H250"/>
    <mergeCell ref="I250:K250"/>
    <mergeCell ref="L250:N250"/>
    <mergeCell ref="F251:G251"/>
    <mergeCell ref="F252:G252"/>
    <mergeCell ref="F253:G253"/>
    <mergeCell ref="F254:G254"/>
    <mergeCell ref="F255:G255"/>
    <mergeCell ref="F256:G256"/>
    <mergeCell ref="F257:G257"/>
    <mergeCell ref="F258:G258"/>
    <mergeCell ref="F259:G259"/>
    <mergeCell ref="F260:G260"/>
    <mergeCell ref="F261:G261"/>
    <mergeCell ref="F262:G262"/>
    <mergeCell ref="F263:G263"/>
    <mergeCell ref="F264:G264"/>
    <mergeCell ref="F265:G265"/>
    <mergeCell ref="F266:G266"/>
    <mergeCell ref="B267:B268"/>
    <mergeCell ref="C267:H267"/>
    <mergeCell ref="I267:K267"/>
    <mergeCell ref="L267:N267"/>
    <mergeCell ref="F268:G268"/>
    <mergeCell ref="F269:G269"/>
    <mergeCell ref="F270:G270"/>
    <mergeCell ref="F271:G271"/>
    <mergeCell ref="F272:G272"/>
    <mergeCell ref="F273:G273"/>
    <mergeCell ref="F274:G274"/>
    <mergeCell ref="F275:G275"/>
    <mergeCell ref="F276:G276"/>
    <mergeCell ref="F277:G277"/>
    <mergeCell ref="F278:G278"/>
    <mergeCell ref="F279:G279"/>
    <mergeCell ref="F280:G280"/>
    <mergeCell ref="F281:G281"/>
    <mergeCell ref="F282:G282"/>
    <mergeCell ref="F283:G283"/>
    <mergeCell ref="B284:B285"/>
    <mergeCell ref="C284:H284"/>
    <mergeCell ref="I284:K284"/>
    <mergeCell ref="L284:N284"/>
    <mergeCell ref="F285:G285"/>
    <mergeCell ref="F286:G286"/>
    <mergeCell ref="F287:G287"/>
    <mergeCell ref="F288:G288"/>
    <mergeCell ref="F289:G289"/>
    <mergeCell ref="F290:G290"/>
    <mergeCell ref="F291:G291"/>
    <mergeCell ref="F292:G292"/>
    <mergeCell ref="F293:G293"/>
    <mergeCell ref="F294:G294"/>
    <mergeCell ref="F295:G295"/>
    <mergeCell ref="F296:G296"/>
    <mergeCell ref="F297:G297"/>
    <mergeCell ref="F298:G298"/>
    <mergeCell ref="F299:G299"/>
    <mergeCell ref="F300:G300"/>
    <mergeCell ref="B301:B302"/>
    <mergeCell ref="C301:H301"/>
    <mergeCell ref="I301:K301"/>
    <mergeCell ref="L301:N301"/>
    <mergeCell ref="F302:G302"/>
    <mergeCell ref="F303:G303"/>
    <mergeCell ref="F304:G304"/>
    <mergeCell ref="F305:G305"/>
    <mergeCell ref="F306:G306"/>
    <mergeCell ref="B318:B319"/>
    <mergeCell ref="C318:H318"/>
    <mergeCell ref="I318:K318"/>
    <mergeCell ref="L318:N318"/>
    <mergeCell ref="F319:G319"/>
    <mergeCell ref="F307:G307"/>
    <mergeCell ref="F308:G308"/>
    <mergeCell ref="F309:G309"/>
    <mergeCell ref="F310:G310"/>
    <mergeCell ref="F311:G311"/>
    <mergeCell ref="F312:G312"/>
    <mergeCell ref="F313:G313"/>
    <mergeCell ref="F314:G314"/>
    <mergeCell ref="F315:G315"/>
    <mergeCell ref="F325:G325"/>
    <mergeCell ref="F326:G326"/>
    <mergeCell ref="F327:G327"/>
    <mergeCell ref="F328:G328"/>
    <mergeCell ref="F329:G329"/>
    <mergeCell ref="F330:G330"/>
    <mergeCell ref="F316:G316"/>
    <mergeCell ref="F317:G317"/>
    <mergeCell ref="F320:G320"/>
    <mergeCell ref="F321:G321"/>
    <mergeCell ref="F346:G346"/>
    <mergeCell ref="F347:G347"/>
    <mergeCell ref="B2:N2"/>
    <mergeCell ref="F337:G337"/>
    <mergeCell ref="F338:G338"/>
    <mergeCell ref="F339:G339"/>
    <mergeCell ref="F340:G340"/>
    <mergeCell ref="F341:G341"/>
    <mergeCell ref="F342:G342"/>
    <mergeCell ref="F343:G343"/>
    <mergeCell ref="F344:G344"/>
    <mergeCell ref="F345:G345"/>
    <mergeCell ref="F331:G331"/>
    <mergeCell ref="F332:G332"/>
    <mergeCell ref="F333:G333"/>
    <mergeCell ref="F334:G334"/>
    <mergeCell ref="B335:B336"/>
    <mergeCell ref="C335:H335"/>
    <mergeCell ref="I335:K335"/>
    <mergeCell ref="L335:N335"/>
    <mergeCell ref="F336:G336"/>
    <mergeCell ref="F322:G322"/>
    <mergeCell ref="F323:G323"/>
    <mergeCell ref="F324:G324"/>
  </mergeCells>
  <pageMargins left="0.7" right="0.7" top="0.75" bottom="0.75" header="0.3" footer="0.3"/>
  <pageSetup scale="7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AI26"/>
  <sheetViews>
    <sheetView workbookViewId="0">
      <selection activeCell="AE2" sqref="AE2:AI3"/>
    </sheetView>
  </sheetViews>
  <sheetFormatPr baseColWidth="10" defaultColWidth="8.83203125" defaultRowHeight="15" x14ac:dyDescent="0.2"/>
  <cols>
    <col min="1" max="1" width="45.1640625" bestFit="1" customWidth="1"/>
    <col min="2" max="2" width="36.83203125" bestFit="1" customWidth="1"/>
    <col min="3" max="3" width="41.33203125" bestFit="1" customWidth="1"/>
    <col min="4" max="4" width="41.83203125" bestFit="1" customWidth="1"/>
    <col min="5" max="5" width="43.33203125" bestFit="1" customWidth="1"/>
    <col min="6" max="6" width="36.5" bestFit="1" customWidth="1"/>
    <col min="7" max="7" width="41.33203125" bestFit="1" customWidth="1"/>
    <col min="8" max="8" width="29.83203125" bestFit="1" customWidth="1"/>
    <col min="9" max="9" width="24.83203125" bestFit="1" customWidth="1"/>
    <col min="10" max="10" width="38.83203125" bestFit="1" customWidth="1"/>
    <col min="11" max="11" width="37.5" bestFit="1" customWidth="1"/>
    <col min="12" max="12" width="44.5" bestFit="1" customWidth="1"/>
    <col min="13" max="13" width="50.5" bestFit="1" customWidth="1"/>
    <col min="14" max="14" width="47.83203125" bestFit="1" customWidth="1"/>
    <col min="15" max="15" width="37.5" bestFit="1" customWidth="1"/>
    <col min="16" max="16" width="27.5" bestFit="1" customWidth="1"/>
    <col min="17" max="17" width="36.6640625" bestFit="1" customWidth="1"/>
    <col min="18" max="18" width="40.5" bestFit="1" customWidth="1"/>
    <col min="19" max="19" width="72" bestFit="1" customWidth="1"/>
    <col min="20" max="20" width="66" bestFit="1" customWidth="1"/>
    <col min="21" max="21" width="37" bestFit="1" customWidth="1"/>
    <col min="22" max="22" width="38.5" bestFit="1" customWidth="1"/>
    <col min="23" max="23" width="49.33203125" bestFit="1" customWidth="1"/>
    <col min="24" max="24" width="50.5" bestFit="1" customWidth="1"/>
    <col min="25" max="25" width="41.33203125" bestFit="1" customWidth="1"/>
    <col min="26" max="26" width="44.5" bestFit="1" customWidth="1"/>
    <col min="27" max="27" width="38.5" bestFit="1" customWidth="1"/>
    <col min="28" max="28" width="42.6640625" bestFit="1" customWidth="1"/>
    <col min="29" max="29" width="27.5" bestFit="1" customWidth="1"/>
    <col min="30" max="30" width="51.83203125" bestFit="1" customWidth="1"/>
    <col min="31" max="31" width="30.5" bestFit="1" customWidth="1"/>
    <col min="32" max="32" width="53.6640625" bestFit="1" customWidth="1"/>
    <col min="33" max="33" width="37.6640625" bestFit="1" customWidth="1"/>
    <col min="34" max="34" width="42.5" bestFit="1" customWidth="1"/>
    <col min="35" max="35" width="22" bestFit="1" customWidth="1"/>
  </cols>
  <sheetData>
    <row r="1" spans="1:35" ht="17" x14ac:dyDescent="0.2">
      <c r="A1" t="s">
        <v>1178</v>
      </c>
      <c r="B1" t="s">
        <v>1179</v>
      </c>
      <c r="C1" t="s">
        <v>978</v>
      </c>
      <c r="D1" t="s">
        <v>1029</v>
      </c>
      <c r="E1" s="66" t="s">
        <v>979</v>
      </c>
      <c r="F1" t="s">
        <v>984</v>
      </c>
      <c r="G1" t="s">
        <v>989</v>
      </c>
      <c r="H1" t="s">
        <v>999</v>
      </c>
      <c r="I1" t="s">
        <v>1003</v>
      </c>
      <c r="J1" t="s">
        <v>1007</v>
      </c>
      <c r="K1" t="s">
        <v>1012</v>
      </c>
      <c r="L1" t="s">
        <v>1017</v>
      </c>
      <c r="M1" t="s">
        <v>1030</v>
      </c>
      <c r="N1" t="s">
        <v>1037</v>
      </c>
      <c r="O1" t="s">
        <v>1045</v>
      </c>
      <c r="P1" t="s">
        <v>1056</v>
      </c>
      <c r="Q1" t="s">
        <v>1061</v>
      </c>
      <c r="R1" t="s">
        <v>1071</v>
      </c>
      <c r="S1" t="s">
        <v>1072</v>
      </c>
      <c r="T1" t="s">
        <v>1082</v>
      </c>
      <c r="U1" t="s">
        <v>1087</v>
      </c>
      <c r="V1" t="s">
        <v>1092</v>
      </c>
      <c r="W1" t="s">
        <v>1096</v>
      </c>
      <c r="X1" t="s">
        <v>1099</v>
      </c>
      <c r="Y1" t="s">
        <v>1104</v>
      </c>
      <c r="Z1" t="s">
        <v>1109</v>
      </c>
      <c r="AA1" t="s">
        <v>1113</v>
      </c>
      <c r="AB1" t="s">
        <v>1188</v>
      </c>
      <c r="AC1" t="s">
        <v>1122</v>
      </c>
      <c r="AD1" t="s">
        <v>1127</v>
      </c>
      <c r="AE1" t="s">
        <v>1130</v>
      </c>
      <c r="AF1" t="s">
        <v>1134</v>
      </c>
      <c r="AG1" t="s">
        <v>1140</v>
      </c>
      <c r="AH1" t="s">
        <v>1146</v>
      </c>
      <c r="AI1" t="s">
        <v>1155</v>
      </c>
    </row>
    <row r="2" spans="1:35" ht="17" x14ac:dyDescent="0.2">
      <c r="A2" t="s">
        <v>1175</v>
      </c>
      <c r="B2" t="s">
        <v>1180</v>
      </c>
      <c r="C2" t="s">
        <v>983</v>
      </c>
      <c r="D2" t="s">
        <v>1036</v>
      </c>
      <c r="E2" s="66" t="s">
        <v>981</v>
      </c>
      <c r="F2" t="s">
        <v>985</v>
      </c>
      <c r="G2" t="s">
        <v>990</v>
      </c>
      <c r="H2" t="s">
        <v>1000</v>
      </c>
      <c r="I2" t="s">
        <v>1004</v>
      </c>
      <c r="J2" t="s">
        <v>1008</v>
      </c>
      <c r="K2" t="s">
        <v>1013</v>
      </c>
      <c r="L2" t="s">
        <v>1018</v>
      </c>
      <c r="M2" t="s">
        <v>1031</v>
      </c>
      <c r="N2" t="s">
        <v>1038</v>
      </c>
      <c r="O2" t="s">
        <v>1046</v>
      </c>
      <c r="P2" t="s">
        <v>1057</v>
      </c>
      <c r="Q2" t="s">
        <v>1062</v>
      </c>
      <c r="R2" t="s">
        <v>1081</v>
      </c>
      <c r="S2" t="s">
        <v>1073</v>
      </c>
      <c r="T2" t="s">
        <v>1083</v>
      </c>
      <c r="U2" t="s">
        <v>1088</v>
      </c>
      <c r="V2" t="s">
        <v>1093</v>
      </c>
      <c r="W2" t="s">
        <v>1187</v>
      </c>
      <c r="X2" t="s">
        <v>1100</v>
      </c>
      <c r="Y2" t="s">
        <v>1105</v>
      </c>
      <c r="Z2" t="s">
        <v>1110</v>
      </c>
      <c r="AA2" t="s">
        <v>1114</v>
      </c>
      <c r="AB2" t="s">
        <v>1118</v>
      </c>
      <c r="AC2" t="s">
        <v>1123</v>
      </c>
      <c r="AD2" t="s">
        <v>1128</v>
      </c>
      <c r="AE2" t="s">
        <v>1131</v>
      </c>
      <c r="AF2" t="s">
        <v>1191</v>
      </c>
      <c r="AG2" t="s">
        <v>1141</v>
      </c>
      <c r="AH2" t="s">
        <v>1147</v>
      </c>
      <c r="AI2" t="s">
        <v>1156</v>
      </c>
    </row>
    <row r="3" spans="1:35" ht="17" x14ac:dyDescent="0.2">
      <c r="A3" t="s">
        <v>1176</v>
      </c>
      <c r="C3" t="s">
        <v>988</v>
      </c>
      <c r="D3" t="s">
        <v>1044</v>
      </c>
      <c r="E3" s="66" t="s">
        <v>982</v>
      </c>
      <c r="F3" t="s">
        <v>986</v>
      </c>
      <c r="G3" t="s">
        <v>991</v>
      </c>
      <c r="H3" t="s">
        <v>1001</v>
      </c>
      <c r="I3" t="s">
        <v>1005</v>
      </c>
      <c r="J3" t="s">
        <v>1009</v>
      </c>
      <c r="K3" t="s">
        <v>1014</v>
      </c>
      <c r="L3" t="s">
        <v>1019</v>
      </c>
      <c r="M3" t="s">
        <v>1032</v>
      </c>
      <c r="N3" t="s">
        <v>1039</v>
      </c>
      <c r="O3" t="s">
        <v>1047</v>
      </c>
      <c r="P3" t="s">
        <v>1058</v>
      </c>
      <c r="Q3" t="s">
        <v>1063</v>
      </c>
      <c r="R3" t="s">
        <v>1086</v>
      </c>
      <c r="S3" t="s">
        <v>1074</v>
      </c>
      <c r="T3" t="s">
        <v>1084</v>
      </c>
      <c r="U3" t="s">
        <v>1186</v>
      </c>
      <c r="V3" t="s">
        <v>1094</v>
      </c>
      <c r="W3" t="s">
        <v>1097</v>
      </c>
      <c r="X3" t="s">
        <v>1101</v>
      </c>
      <c r="Y3" t="s">
        <v>1106</v>
      </c>
      <c r="Z3" t="s">
        <v>1111</v>
      </c>
      <c r="AA3" t="s">
        <v>1115</v>
      </c>
      <c r="AB3" t="s">
        <v>1119</v>
      </c>
      <c r="AC3" t="s">
        <v>1124</v>
      </c>
      <c r="AD3" t="s">
        <v>1189</v>
      </c>
      <c r="AE3" t="s">
        <v>1132</v>
      </c>
      <c r="AF3" t="s">
        <v>1135</v>
      </c>
      <c r="AG3" t="s">
        <v>1142</v>
      </c>
      <c r="AH3" t="s">
        <v>1148</v>
      </c>
    </row>
    <row r="4" spans="1:35" x14ac:dyDescent="0.2">
      <c r="A4" t="s">
        <v>1177</v>
      </c>
      <c r="C4" t="s">
        <v>998</v>
      </c>
      <c r="D4" t="s">
        <v>1055</v>
      </c>
      <c r="F4" t="s">
        <v>987</v>
      </c>
      <c r="G4" t="s">
        <v>992</v>
      </c>
      <c r="J4" t="s">
        <v>1010</v>
      </c>
      <c r="K4" t="s">
        <v>1015</v>
      </c>
      <c r="L4" t="s">
        <v>1020</v>
      </c>
      <c r="M4" t="s">
        <v>1034</v>
      </c>
      <c r="N4" t="s">
        <v>1040</v>
      </c>
      <c r="O4" t="s">
        <v>1048</v>
      </c>
      <c r="P4" t="s">
        <v>1059</v>
      </c>
      <c r="Q4" t="s">
        <v>1064</v>
      </c>
      <c r="R4" t="s">
        <v>1091</v>
      </c>
      <c r="S4" t="s">
        <v>1075</v>
      </c>
      <c r="T4" t="s">
        <v>1085</v>
      </c>
      <c r="U4" t="s">
        <v>1089</v>
      </c>
      <c r="V4" t="s">
        <v>1095</v>
      </c>
      <c r="X4" t="s">
        <v>1102</v>
      </c>
      <c r="Y4" t="s">
        <v>1107</v>
      </c>
      <c r="AA4" t="s">
        <v>1116</v>
      </c>
      <c r="AB4" t="s">
        <v>1120</v>
      </c>
      <c r="AC4" t="s">
        <v>1125</v>
      </c>
      <c r="AD4" t="s">
        <v>1190</v>
      </c>
      <c r="AF4" t="s">
        <v>1136</v>
      </c>
      <c r="AG4" t="s">
        <v>1143</v>
      </c>
      <c r="AH4" t="s">
        <v>1149</v>
      </c>
    </row>
    <row r="5" spans="1:35" x14ac:dyDescent="0.2">
      <c r="C5" t="s">
        <v>1002</v>
      </c>
      <c r="D5" t="s">
        <v>1060</v>
      </c>
      <c r="G5" t="s">
        <v>993</v>
      </c>
      <c r="L5" t="s">
        <v>1021</v>
      </c>
      <c r="M5" t="s">
        <v>1035</v>
      </c>
      <c r="N5" t="s">
        <v>1041</v>
      </c>
      <c r="O5" t="s">
        <v>1049</v>
      </c>
      <c r="Q5" t="s">
        <v>1065</v>
      </c>
      <c r="R5" t="s">
        <v>1181</v>
      </c>
      <c r="S5" t="s">
        <v>1076</v>
      </c>
      <c r="U5" t="s">
        <v>1090</v>
      </c>
      <c r="AF5" t="s">
        <v>1137</v>
      </c>
      <c r="AG5" t="s">
        <v>1144</v>
      </c>
      <c r="AH5" t="s">
        <v>1150</v>
      </c>
    </row>
    <row r="6" spans="1:35" x14ac:dyDescent="0.2">
      <c r="C6" t="s">
        <v>1006</v>
      </c>
      <c r="G6" t="s">
        <v>993</v>
      </c>
      <c r="L6" t="s">
        <v>1022</v>
      </c>
      <c r="N6" t="s">
        <v>1042</v>
      </c>
      <c r="O6" t="s">
        <v>1050</v>
      </c>
      <c r="Q6" t="s">
        <v>1066</v>
      </c>
      <c r="R6" t="s">
        <v>1098</v>
      </c>
      <c r="S6" t="s">
        <v>1077</v>
      </c>
      <c r="AH6" t="s">
        <v>1151</v>
      </c>
    </row>
    <row r="7" spans="1:35" x14ac:dyDescent="0.2">
      <c r="C7" t="s">
        <v>1011</v>
      </c>
      <c r="G7" t="s">
        <v>994</v>
      </c>
      <c r="L7" t="s">
        <v>1023</v>
      </c>
      <c r="N7" t="s">
        <v>1043</v>
      </c>
      <c r="O7" t="s">
        <v>1051</v>
      </c>
      <c r="Q7" t="s">
        <v>1067</v>
      </c>
      <c r="R7" t="s">
        <v>1103</v>
      </c>
      <c r="S7" t="s">
        <v>1078</v>
      </c>
      <c r="AH7" t="s">
        <v>1152</v>
      </c>
    </row>
    <row r="8" spans="1:35" x14ac:dyDescent="0.2">
      <c r="C8" t="s">
        <v>1016</v>
      </c>
      <c r="G8" t="s">
        <v>995</v>
      </c>
      <c r="L8" t="s">
        <v>1024</v>
      </c>
      <c r="O8" t="s">
        <v>1052</v>
      </c>
      <c r="Q8" t="s">
        <v>1068</v>
      </c>
      <c r="R8" t="s">
        <v>1108</v>
      </c>
      <c r="S8" t="s">
        <v>1079</v>
      </c>
      <c r="AH8" t="s">
        <v>1153</v>
      </c>
    </row>
    <row r="9" spans="1:35" x14ac:dyDescent="0.2">
      <c r="G9" t="s">
        <v>996</v>
      </c>
      <c r="L9" t="s">
        <v>1025</v>
      </c>
      <c r="O9" t="s">
        <v>1053</v>
      </c>
      <c r="Q9" t="s">
        <v>1069</v>
      </c>
      <c r="R9" t="s">
        <v>1112</v>
      </c>
      <c r="S9" t="s">
        <v>1185</v>
      </c>
    </row>
    <row r="10" spans="1:35" x14ac:dyDescent="0.2">
      <c r="G10" t="s">
        <v>997</v>
      </c>
      <c r="L10" t="s">
        <v>1026</v>
      </c>
      <c r="O10" t="s">
        <v>1054</v>
      </c>
      <c r="R10" t="s">
        <v>1117</v>
      </c>
      <c r="S10" t="s">
        <v>1080</v>
      </c>
    </row>
    <row r="11" spans="1:35" x14ac:dyDescent="0.2">
      <c r="L11" t="s">
        <v>1027</v>
      </c>
      <c r="R11" t="s">
        <v>1121</v>
      </c>
    </row>
    <row r="12" spans="1:35" x14ac:dyDescent="0.2">
      <c r="L12" t="s">
        <v>1028</v>
      </c>
      <c r="R12" t="s">
        <v>1126</v>
      </c>
    </row>
    <row r="13" spans="1:35" x14ac:dyDescent="0.2">
      <c r="R13" t="s">
        <v>1129</v>
      </c>
    </row>
    <row r="14" spans="1:35" x14ac:dyDescent="0.2">
      <c r="R14" t="s">
        <v>1133</v>
      </c>
    </row>
    <row r="15" spans="1:35" x14ac:dyDescent="0.2">
      <c r="R15" t="s">
        <v>1139</v>
      </c>
    </row>
    <row r="16" spans="1:35" x14ac:dyDescent="0.2">
      <c r="R16" t="s">
        <v>1145</v>
      </c>
    </row>
    <row r="17" spans="18:18" x14ac:dyDescent="0.2">
      <c r="R17" t="s">
        <v>1154</v>
      </c>
    </row>
    <row r="18" spans="18:18" x14ac:dyDescent="0.2">
      <c r="R18" t="s">
        <v>1182</v>
      </c>
    </row>
    <row r="19" spans="18:18" x14ac:dyDescent="0.2">
      <c r="R19" t="s">
        <v>1157</v>
      </c>
    </row>
    <row r="20" spans="18:18" x14ac:dyDescent="0.2">
      <c r="R20" t="s">
        <v>1158</v>
      </c>
    </row>
    <row r="21" spans="18:18" x14ac:dyDescent="0.2">
      <c r="R21" t="s">
        <v>1159</v>
      </c>
    </row>
    <row r="22" spans="18:18" x14ac:dyDescent="0.2">
      <c r="R22" t="s">
        <v>1160</v>
      </c>
    </row>
    <row r="23" spans="18:18" x14ac:dyDescent="0.2">
      <c r="R23" t="s">
        <v>1161</v>
      </c>
    </row>
    <row r="24" spans="18:18" x14ac:dyDescent="0.2">
      <c r="R24" t="s">
        <v>1183</v>
      </c>
    </row>
    <row r="25" spans="18:18" x14ac:dyDescent="0.2">
      <c r="R25" t="s">
        <v>1184</v>
      </c>
    </row>
    <row r="26" spans="18:18" x14ac:dyDescent="0.2">
      <c r="R26" t="s">
        <v>1162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238"/>
  <sheetViews>
    <sheetView workbookViewId="0">
      <selection activeCell="M33" sqref="M33"/>
    </sheetView>
  </sheetViews>
  <sheetFormatPr baseColWidth="10" defaultColWidth="8.83203125" defaultRowHeight="15" x14ac:dyDescent="0.2"/>
  <sheetData>
    <row r="1" spans="1:12" ht="16" x14ac:dyDescent="0.2">
      <c r="A1" s="347" t="s">
        <v>269</v>
      </c>
      <c r="B1" s="348"/>
      <c r="C1" s="348"/>
      <c r="D1" s="348"/>
      <c r="E1" s="348"/>
      <c r="F1" s="348"/>
      <c r="G1" s="348"/>
      <c r="H1" s="348"/>
      <c r="I1" s="348"/>
      <c r="J1" s="348"/>
      <c r="K1" s="348"/>
      <c r="L1" s="349"/>
    </row>
    <row r="2" spans="1:12" x14ac:dyDescent="0.2">
      <c r="A2" s="350" t="s">
        <v>270</v>
      </c>
      <c r="B2" s="351"/>
      <c r="C2" s="351"/>
      <c r="D2" s="352"/>
      <c r="E2" s="353" t="s">
        <v>271</v>
      </c>
      <c r="F2" s="354"/>
      <c r="G2" s="355"/>
      <c r="H2" s="356" t="s">
        <v>272</v>
      </c>
      <c r="I2" s="357"/>
      <c r="J2" s="357"/>
      <c r="K2" s="357"/>
      <c r="L2" s="358"/>
    </row>
    <row r="3" spans="1:12" x14ac:dyDescent="0.2">
      <c r="A3" s="359" t="s">
        <v>273</v>
      </c>
      <c r="B3" s="360"/>
      <c r="C3" s="360"/>
      <c r="D3" s="361"/>
      <c r="E3" s="359" t="s">
        <v>274</v>
      </c>
      <c r="F3" s="360"/>
      <c r="G3" s="361"/>
      <c r="H3" s="362" t="s">
        <v>275</v>
      </c>
      <c r="I3" s="363"/>
      <c r="J3" s="363"/>
      <c r="K3" s="363"/>
      <c r="L3" s="364"/>
    </row>
    <row r="4" spans="1:12" x14ac:dyDescent="0.2">
      <c r="A4" s="290" t="s">
        <v>276</v>
      </c>
      <c r="B4" s="291"/>
      <c r="C4" s="291"/>
      <c r="D4" s="292"/>
      <c r="E4" s="284" t="s">
        <v>277</v>
      </c>
      <c r="F4" s="285"/>
      <c r="G4" s="286"/>
      <c r="H4" s="287" t="s">
        <v>278</v>
      </c>
      <c r="I4" s="288"/>
      <c r="J4" s="288"/>
      <c r="K4" s="288"/>
      <c r="L4" s="289"/>
    </row>
    <row r="5" spans="1:12" x14ac:dyDescent="0.2">
      <c r="A5" s="284" t="s">
        <v>279</v>
      </c>
      <c r="B5" s="285"/>
      <c r="C5" s="285"/>
      <c r="D5" s="286"/>
      <c r="E5" s="284" t="s">
        <v>280</v>
      </c>
      <c r="F5" s="285"/>
      <c r="G5" s="286"/>
      <c r="H5" s="287" t="s">
        <v>281</v>
      </c>
      <c r="I5" s="288"/>
      <c r="J5" s="288"/>
      <c r="K5" s="288"/>
      <c r="L5" s="289"/>
    </row>
    <row r="6" spans="1:12" x14ac:dyDescent="0.2">
      <c r="A6" s="290" t="s">
        <v>282</v>
      </c>
      <c r="B6" s="291"/>
      <c r="C6" s="291"/>
      <c r="D6" s="292"/>
      <c r="E6" s="284" t="s">
        <v>283</v>
      </c>
      <c r="F6" s="285"/>
      <c r="G6" s="286"/>
      <c r="H6" s="287" t="s">
        <v>284</v>
      </c>
      <c r="I6" s="288"/>
      <c r="J6" s="288"/>
      <c r="K6" s="288"/>
      <c r="L6" s="289"/>
    </row>
    <row r="7" spans="1:12" ht="16" x14ac:dyDescent="0.2">
      <c r="A7" s="9" t="s">
        <v>269</v>
      </c>
      <c r="B7" s="8"/>
      <c r="C7" s="8"/>
      <c r="D7" s="8"/>
      <c r="E7" s="8"/>
      <c r="F7" s="8"/>
      <c r="G7" s="22"/>
      <c r="H7" s="22"/>
      <c r="I7" s="22"/>
      <c r="J7" s="22"/>
      <c r="K7" s="22"/>
      <c r="L7" s="22"/>
    </row>
    <row r="8" spans="1:12" x14ac:dyDescent="0.2">
      <c r="A8" s="293" t="s">
        <v>270</v>
      </c>
      <c r="B8" s="294"/>
      <c r="C8" s="294"/>
      <c r="D8" s="295"/>
      <c r="E8" s="287" t="s">
        <v>271</v>
      </c>
      <c r="F8" s="288"/>
      <c r="G8" s="289"/>
      <c r="H8" s="296" t="s">
        <v>272</v>
      </c>
      <c r="I8" s="297"/>
      <c r="J8" s="297"/>
      <c r="K8" s="297"/>
      <c r="L8" s="298"/>
    </row>
    <row r="9" spans="1:12" x14ac:dyDescent="0.2">
      <c r="A9" s="290" t="s">
        <v>285</v>
      </c>
      <c r="B9" s="291"/>
      <c r="C9" s="291"/>
      <c r="D9" s="292"/>
      <c r="E9" s="284" t="s">
        <v>286</v>
      </c>
      <c r="F9" s="285"/>
      <c r="G9" s="286"/>
      <c r="H9" s="287" t="s">
        <v>287</v>
      </c>
      <c r="I9" s="288"/>
      <c r="J9" s="288"/>
      <c r="K9" s="288"/>
      <c r="L9" s="289"/>
    </row>
    <row r="10" spans="1:12" x14ac:dyDescent="0.2">
      <c r="A10" s="290" t="s">
        <v>288</v>
      </c>
      <c r="B10" s="291"/>
      <c r="C10" s="291"/>
      <c r="D10" s="292"/>
      <c r="E10" s="284" t="s">
        <v>289</v>
      </c>
      <c r="F10" s="285"/>
      <c r="G10" s="286"/>
      <c r="H10" s="287" t="s">
        <v>290</v>
      </c>
      <c r="I10" s="288"/>
      <c r="J10" s="288"/>
      <c r="K10" s="288"/>
      <c r="L10" s="289"/>
    </row>
    <row r="11" spans="1:12" x14ac:dyDescent="0.2">
      <c r="A11" s="284" t="s">
        <v>291</v>
      </c>
      <c r="B11" s="285"/>
      <c r="C11" s="285"/>
      <c r="D11" s="286"/>
      <c r="E11" s="284" t="s">
        <v>292</v>
      </c>
      <c r="F11" s="285"/>
      <c r="G11" s="286"/>
      <c r="H11" s="287" t="s">
        <v>293</v>
      </c>
      <c r="I11" s="288"/>
      <c r="J11" s="288"/>
      <c r="K11" s="288"/>
      <c r="L11" s="289"/>
    </row>
    <row r="12" spans="1:12" x14ac:dyDescent="0.2">
      <c r="A12" s="290" t="s">
        <v>294</v>
      </c>
      <c r="B12" s="291"/>
      <c r="C12" s="291"/>
      <c r="D12" s="292"/>
      <c r="E12" s="284" t="s">
        <v>295</v>
      </c>
      <c r="F12" s="285"/>
      <c r="G12" s="286"/>
      <c r="H12" s="287" t="s">
        <v>296</v>
      </c>
      <c r="I12" s="288"/>
      <c r="J12" s="288"/>
      <c r="K12" s="288"/>
      <c r="L12" s="289"/>
    </row>
    <row r="13" spans="1:12" x14ac:dyDescent="0.2">
      <c r="A13" s="290" t="s">
        <v>297</v>
      </c>
      <c r="B13" s="291"/>
      <c r="C13" s="291"/>
      <c r="D13" s="292"/>
      <c r="E13" s="284" t="s">
        <v>298</v>
      </c>
      <c r="F13" s="285"/>
      <c r="G13" s="286"/>
      <c r="H13" s="287" t="s">
        <v>299</v>
      </c>
      <c r="I13" s="288"/>
      <c r="J13" s="288"/>
      <c r="K13" s="288"/>
      <c r="L13" s="289"/>
    </row>
    <row r="14" spans="1:12" ht="16" x14ac:dyDescent="0.2">
      <c r="A14" s="9" t="s">
        <v>269</v>
      </c>
      <c r="B14" s="8"/>
      <c r="C14" s="8"/>
      <c r="D14" s="8"/>
      <c r="E14" s="8"/>
      <c r="F14" s="8"/>
      <c r="G14" s="22"/>
      <c r="H14" s="22"/>
      <c r="I14" s="22"/>
      <c r="J14" s="22"/>
      <c r="K14" s="22"/>
      <c r="L14" s="22"/>
    </row>
    <row r="15" spans="1:12" x14ac:dyDescent="0.2">
      <c r="A15" s="293" t="s">
        <v>270</v>
      </c>
      <c r="B15" s="294"/>
      <c r="C15" s="294"/>
      <c r="D15" s="295"/>
      <c r="E15" s="287" t="s">
        <v>271</v>
      </c>
      <c r="F15" s="288"/>
      <c r="G15" s="289"/>
      <c r="H15" s="296" t="s">
        <v>272</v>
      </c>
      <c r="I15" s="297"/>
      <c r="J15" s="297"/>
      <c r="K15" s="297"/>
      <c r="L15" s="298"/>
    </row>
    <row r="16" spans="1:12" x14ac:dyDescent="0.2">
      <c r="A16" s="284" t="s">
        <v>300</v>
      </c>
      <c r="B16" s="285"/>
      <c r="C16" s="285"/>
      <c r="D16" s="286"/>
      <c r="E16" s="284" t="s">
        <v>301</v>
      </c>
      <c r="F16" s="285"/>
      <c r="G16" s="286"/>
      <c r="H16" s="287" t="s">
        <v>302</v>
      </c>
      <c r="I16" s="288"/>
      <c r="J16" s="288"/>
      <c r="K16" s="288"/>
      <c r="L16" s="289"/>
    </row>
    <row r="17" spans="1:12" x14ac:dyDescent="0.2">
      <c r="A17" s="290" t="s">
        <v>303</v>
      </c>
      <c r="B17" s="291"/>
      <c r="C17" s="291"/>
      <c r="D17" s="292"/>
      <c r="E17" s="284" t="s">
        <v>304</v>
      </c>
      <c r="F17" s="285"/>
      <c r="G17" s="286"/>
      <c r="H17" s="287" t="s">
        <v>305</v>
      </c>
      <c r="I17" s="288"/>
      <c r="J17" s="288"/>
      <c r="K17" s="288"/>
      <c r="L17" s="289"/>
    </row>
    <row r="18" spans="1:12" x14ac:dyDescent="0.2">
      <c r="A18" s="290" t="s">
        <v>306</v>
      </c>
      <c r="B18" s="291"/>
      <c r="C18" s="291"/>
      <c r="D18" s="292"/>
      <c r="E18" s="284" t="s">
        <v>307</v>
      </c>
      <c r="F18" s="285"/>
      <c r="G18" s="286"/>
      <c r="H18" s="287" t="s">
        <v>308</v>
      </c>
      <c r="I18" s="288"/>
      <c r="J18" s="288"/>
      <c r="K18" s="288"/>
      <c r="L18" s="289"/>
    </row>
    <row r="19" spans="1:12" x14ac:dyDescent="0.2">
      <c r="A19" s="284" t="s">
        <v>309</v>
      </c>
      <c r="B19" s="285"/>
      <c r="C19" s="285"/>
      <c r="D19" s="286"/>
      <c r="E19" s="284" t="s">
        <v>310</v>
      </c>
      <c r="F19" s="285"/>
      <c r="G19" s="286"/>
      <c r="H19" s="287" t="s">
        <v>311</v>
      </c>
      <c r="I19" s="288"/>
      <c r="J19" s="288"/>
      <c r="K19" s="288"/>
      <c r="L19" s="289"/>
    </row>
    <row r="20" spans="1:12" ht="16" x14ac:dyDescent="0.2">
      <c r="A20" s="9" t="s">
        <v>269</v>
      </c>
      <c r="B20" s="8"/>
      <c r="C20" s="8"/>
      <c r="D20" s="8"/>
      <c r="E20" s="8"/>
      <c r="F20" s="8"/>
      <c r="G20" s="22"/>
      <c r="H20" s="22"/>
      <c r="I20" s="22"/>
      <c r="J20" s="22"/>
      <c r="K20" s="22"/>
      <c r="L20" s="22"/>
    </row>
    <row r="21" spans="1:12" x14ac:dyDescent="0.2">
      <c r="A21" s="293" t="s">
        <v>270</v>
      </c>
      <c r="B21" s="294"/>
      <c r="C21" s="294"/>
      <c r="D21" s="295"/>
      <c r="E21" s="287" t="s">
        <v>271</v>
      </c>
      <c r="F21" s="288"/>
      <c r="G21" s="289"/>
      <c r="H21" s="296" t="s">
        <v>272</v>
      </c>
      <c r="I21" s="297"/>
      <c r="J21" s="297"/>
      <c r="K21" s="297"/>
      <c r="L21" s="298"/>
    </row>
    <row r="22" spans="1:12" x14ac:dyDescent="0.2">
      <c r="A22" s="284" t="s">
        <v>312</v>
      </c>
      <c r="B22" s="285"/>
      <c r="C22" s="285"/>
      <c r="D22" s="286"/>
      <c r="E22" s="284" t="s">
        <v>313</v>
      </c>
      <c r="F22" s="285"/>
      <c r="G22" s="286"/>
      <c r="H22" s="287" t="s">
        <v>314</v>
      </c>
      <c r="I22" s="288"/>
      <c r="J22" s="288"/>
      <c r="K22" s="288"/>
      <c r="L22" s="289"/>
    </row>
    <row r="23" spans="1:12" x14ac:dyDescent="0.2">
      <c r="A23" s="284" t="s">
        <v>315</v>
      </c>
      <c r="B23" s="285"/>
      <c r="C23" s="285"/>
      <c r="D23" s="286"/>
      <c r="E23" s="284" t="s">
        <v>316</v>
      </c>
      <c r="F23" s="285"/>
      <c r="G23" s="286"/>
      <c r="H23" s="287" t="s">
        <v>317</v>
      </c>
      <c r="I23" s="288"/>
      <c r="J23" s="288"/>
      <c r="K23" s="288"/>
      <c r="L23" s="289"/>
    </row>
    <row r="24" spans="1:12" x14ac:dyDescent="0.2">
      <c r="A24" s="284" t="s">
        <v>318</v>
      </c>
      <c r="B24" s="285"/>
      <c r="C24" s="285"/>
      <c r="D24" s="286"/>
      <c r="E24" s="284" t="s">
        <v>319</v>
      </c>
      <c r="F24" s="285"/>
      <c r="G24" s="286"/>
      <c r="H24" s="287" t="s">
        <v>320</v>
      </c>
      <c r="I24" s="288"/>
      <c r="J24" s="288"/>
      <c r="K24" s="288"/>
      <c r="L24" s="289"/>
    </row>
    <row r="25" spans="1:12" x14ac:dyDescent="0.2">
      <c r="A25" s="290" t="s">
        <v>321</v>
      </c>
      <c r="B25" s="291"/>
      <c r="C25" s="291"/>
      <c r="D25" s="292"/>
      <c r="E25" s="284" t="s">
        <v>322</v>
      </c>
      <c r="F25" s="285"/>
      <c r="G25" s="286"/>
      <c r="H25" s="287" t="s">
        <v>323</v>
      </c>
      <c r="I25" s="288"/>
      <c r="J25" s="288"/>
      <c r="K25" s="288"/>
      <c r="L25" s="289"/>
    </row>
    <row r="26" spans="1:12" x14ac:dyDescent="0.2">
      <c r="A26" s="290" t="s">
        <v>321</v>
      </c>
      <c r="B26" s="291"/>
      <c r="C26" s="291"/>
      <c r="D26" s="292"/>
      <c r="E26" s="284" t="s">
        <v>324</v>
      </c>
      <c r="F26" s="285"/>
      <c r="G26" s="286"/>
      <c r="H26" s="287" t="s">
        <v>325</v>
      </c>
      <c r="I26" s="288"/>
      <c r="J26" s="288"/>
      <c r="K26" s="288"/>
      <c r="L26" s="289"/>
    </row>
    <row r="27" spans="1:12" ht="16" x14ac:dyDescent="0.2">
      <c r="A27" s="9" t="s">
        <v>269</v>
      </c>
      <c r="B27" s="8"/>
      <c r="C27" s="8"/>
      <c r="D27" s="8"/>
      <c r="E27" s="8"/>
      <c r="F27" s="8"/>
      <c r="G27" s="22"/>
      <c r="H27" s="22"/>
      <c r="I27" s="22"/>
      <c r="J27" s="22"/>
      <c r="K27" s="22"/>
      <c r="L27" s="22"/>
    </row>
    <row r="28" spans="1:12" x14ac:dyDescent="0.2">
      <c r="A28" s="293" t="s">
        <v>270</v>
      </c>
      <c r="B28" s="294"/>
      <c r="C28" s="294"/>
      <c r="D28" s="295"/>
      <c r="E28" s="287" t="s">
        <v>271</v>
      </c>
      <c r="F28" s="288"/>
      <c r="G28" s="289"/>
      <c r="H28" s="296" t="s">
        <v>272</v>
      </c>
      <c r="I28" s="297"/>
      <c r="J28" s="297"/>
      <c r="K28" s="297"/>
      <c r="L28" s="298"/>
    </row>
    <row r="29" spans="1:12" x14ac:dyDescent="0.2">
      <c r="A29" s="290" t="s">
        <v>321</v>
      </c>
      <c r="B29" s="291"/>
      <c r="C29" s="291"/>
      <c r="D29" s="292"/>
      <c r="E29" s="284" t="s">
        <v>326</v>
      </c>
      <c r="F29" s="285"/>
      <c r="G29" s="286"/>
      <c r="H29" s="287" t="s">
        <v>327</v>
      </c>
      <c r="I29" s="288"/>
      <c r="J29" s="288"/>
      <c r="K29" s="288"/>
      <c r="L29" s="289"/>
    </row>
    <row r="30" spans="1:12" x14ac:dyDescent="0.2">
      <c r="A30" s="290" t="s">
        <v>321</v>
      </c>
      <c r="B30" s="291"/>
      <c r="C30" s="291"/>
      <c r="D30" s="292"/>
      <c r="E30" s="284" t="s">
        <v>328</v>
      </c>
      <c r="F30" s="285"/>
      <c r="G30" s="286"/>
      <c r="H30" s="287" t="s">
        <v>329</v>
      </c>
      <c r="I30" s="288"/>
      <c r="J30" s="288"/>
      <c r="K30" s="288"/>
      <c r="L30" s="289"/>
    </row>
    <row r="31" spans="1:12" x14ac:dyDescent="0.2">
      <c r="A31" s="290" t="s">
        <v>321</v>
      </c>
      <c r="B31" s="291"/>
      <c r="C31" s="291"/>
      <c r="D31" s="292"/>
      <c r="E31" s="284" t="s">
        <v>330</v>
      </c>
      <c r="F31" s="285"/>
      <c r="G31" s="286"/>
      <c r="H31" s="287" t="s">
        <v>331</v>
      </c>
      <c r="I31" s="288"/>
      <c r="J31" s="288"/>
      <c r="K31" s="288"/>
      <c r="L31" s="289"/>
    </row>
    <row r="32" spans="1:12" x14ac:dyDescent="0.2">
      <c r="A32" s="290" t="s">
        <v>321</v>
      </c>
      <c r="B32" s="291"/>
      <c r="C32" s="291"/>
      <c r="D32" s="292"/>
      <c r="E32" s="284" t="s">
        <v>332</v>
      </c>
      <c r="F32" s="285"/>
      <c r="G32" s="286"/>
      <c r="H32" s="287" t="s">
        <v>333</v>
      </c>
      <c r="I32" s="288"/>
      <c r="J32" s="288"/>
      <c r="K32" s="288"/>
      <c r="L32" s="289"/>
    </row>
    <row r="33" spans="1:12" x14ac:dyDescent="0.2">
      <c r="A33" s="290" t="s">
        <v>321</v>
      </c>
      <c r="B33" s="291"/>
      <c r="C33" s="291"/>
      <c r="D33" s="292"/>
      <c r="E33" s="284" t="s">
        <v>334</v>
      </c>
      <c r="F33" s="285"/>
      <c r="G33" s="286"/>
      <c r="H33" s="287" t="s">
        <v>335</v>
      </c>
      <c r="I33" s="288"/>
      <c r="J33" s="288"/>
      <c r="K33" s="288"/>
      <c r="L33" s="289"/>
    </row>
    <row r="34" spans="1:12" x14ac:dyDescent="0.2">
      <c r="A34" s="284" t="s">
        <v>336</v>
      </c>
      <c r="B34" s="285"/>
      <c r="C34" s="285"/>
      <c r="D34" s="286"/>
      <c r="E34" s="284" t="s">
        <v>337</v>
      </c>
      <c r="F34" s="285"/>
      <c r="G34" s="286"/>
      <c r="H34" s="287" t="s">
        <v>338</v>
      </c>
      <c r="I34" s="288"/>
      <c r="J34" s="288"/>
      <c r="K34" s="288"/>
      <c r="L34" s="289"/>
    </row>
    <row r="35" spans="1:12" x14ac:dyDescent="0.2">
      <c r="A35" s="290" t="s">
        <v>339</v>
      </c>
      <c r="B35" s="291"/>
      <c r="C35" s="291"/>
      <c r="D35" s="292"/>
      <c r="E35" s="284" t="s">
        <v>340</v>
      </c>
      <c r="F35" s="285"/>
      <c r="G35" s="286"/>
      <c r="H35" s="287" t="s">
        <v>341</v>
      </c>
      <c r="I35" s="288"/>
      <c r="J35" s="288"/>
      <c r="K35" s="288"/>
      <c r="L35" s="289"/>
    </row>
    <row r="36" spans="1:12" x14ac:dyDescent="0.2">
      <c r="A36" s="284" t="s">
        <v>342</v>
      </c>
      <c r="B36" s="285"/>
      <c r="C36" s="285"/>
      <c r="D36" s="286"/>
      <c r="E36" s="284" t="s">
        <v>343</v>
      </c>
      <c r="F36" s="285"/>
      <c r="G36" s="286"/>
      <c r="H36" s="287" t="s">
        <v>344</v>
      </c>
      <c r="I36" s="288"/>
      <c r="J36" s="288"/>
      <c r="K36" s="288"/>
      <c r="L36" s="289"/>
    </row>
    <row r="37" spans="1:12" ht="16" x14ac:dyDescent="0.2">
      <c r="A37" s="9" t="s">
        <v>269</v>
      </c>
      <c r="B37" s="8"/>
      <c r="C37" s="8"/>
      <c r="D37" s="8"/>
      <c r="E37" s="8"/>
      <c r="F37" s="8"/>
      <c r="G37" s="22"/>
      <c r="H37" s="22"/>
      <c r="I37" s="22"/>
      <c r="J37" s="22"/>
      <c r="K37" s="22"/>
      <c r="L37" s="22"/>
    </row>
    <row r="38" spans="1:12" x14ac:dyDescent="0.2">
      <c r="A38" s="293" t="s">
        <v>270</v>
      </c>
      <c r="B38" s="294"/>
      <c r="C38" s="294"/>
      <c r="D38" s="295"/>
      <c r="E38" s="287" t="s">
        <v>271</v>
      </c>
      <c r="F38" s="288"/>
      <c r="G38" s="289"/>
      <c r="H38" s="296" t="s">
        <v>272</v>
      </c>
      <c r="I38" s="297"/>
      <c r="J38" s="297"/>
      <c r="K38" s="297"/>
      <c r="L38" s="298"/>
    </row>
    <row r="39" spans="1:12" x14ac:dyDescent="0.2">
      <c r="A39" s="284" t="s">
        <v>345</v>
      </c>
      <c r="B39" s="285"/>
      <c r="C39" s="285"/>
      <c r="D39" s="286"/>
      <c r="E39" s="284" t="s">
        <v>346</v>
      </c>
      <c r="F39" s="285"/>
      <c r="G39" s="286"/>
      <c r="H39" s="287" t="s">
        <v>347</v>
      </c>
      <c r="I39" s="288"/>
      <c r="J39" s="288"/>
      <c r="K39" s="288"/>
      <c r="L39" s="289"/>
    </row>
    <row r="40" spans="1:12" x14ac:dyDescent="0.2">
      <c r="A40" s="284" t="s">
        <v>348</v>
      </c>
      <c r="B40" s="285"/>
      <c r="C40" s="285"/>
      <c r="D40" s="286"/>
      <c r="E40" s="284" t="s">
        <v>349</v>
      </c>
      <c r="F40" s="285"/>
      <c r="G40" s="286"/>
      <c r="H40" s="287" t="s">
        <v>350</v>
      </c>
      <c r="I40" s="288"/>
      <c r="J40" s="288"/>
      <c r="K40" s="288"/>
      <c r="L40" s="289"/>
    </row>
    <row r="41" spans="1:12" x14ac:dyDescent="0.2">
      <c r="A41" s="290" t="s">
        <v>351</v>
      </c>
      <c r="B41" s="291"/>
      <c r="C41" s="291"/>
      <c r="D41" s="292"/>
      <c r="E41" s="284" t="s">
        <v>352</v>
      </c>
      <c r="F41" s="285"/>
      <c r="G41" s="286"/>
      <c r="H41" s="287" t="s">
        <v>353</v>
      </c>
      <c r="I41" s="288"/>
      <c r="J41" s="288"/>
      <c r="K41" s="288"/>
      <c r="L41" s="289"/>
    </row>
    <row r="42" spans="1:12" x14ac:dyDescent="0.2">
      <c r="A42" s="284" t="s">
        <v>354</v>
      </c>
      <c r="B42" s="285"/>
      <c r="C42" s="285"/>
      <c r="D42" s="286"/>
      <c r="E42" s="284" t="s">
        <v>355</v>
      </c>
      <c r="F42" s="285"/>
      <c r="G42" s="286"/>
      <c r="H42" s="287" t="s">
        <v>356</v>
      </c>
      <c r="I42" s="288"/>
      <c r="J42" s="288"/>
      <c r="K42" s="288"/>
      <c r="L42" s="289"/>
    </row>
    <row r="43" spans="1:12" ht="16" x14ac:dyDescent="0.2">
      <c r="A43" s="9" t="s">
        <v>269</v>
      </c>
      <c r="B43" s="8"/>
      <c r="C43" s="8"/>
      <c r="D43" s="8"/>
      <c r="E43" s="8"/>
      <c r="F43" s="8"/>
      <c r="G43" s="22"/>
      <c r="H43" s="22"/>
      <c r="I43" s="22"/>
      <c r="J43" s="22"/>
      <c r="K43" s="22"/>
      <c r="L43" s="22"/>
    </row>
    <row r="44" spans="1:12" x14ac:dyDescent="0.2">
      <c r="A44" s="293" t="s">
        <v>270</v>
      </c>
      <c r="B44" s="294"/>
      <c r="C44" s="294"/>
      <c r="D44" s="295"/>
      <c r="E44" s="287" t="s">
        <v>271</v>
      </c>
      <c r="F44" s="288"/>
      <c r="G44" s="289"/>
      <c r="H44" s="296" t="s">
        <v>272</v>
      </c>
      <c r="I44" s="297"/>
      <c r="J44" s="297"/>
      <c r="K44" s="297"/>
      <c r="L44" s="298"/>
    </row>
    <row r="45" spans="1:12" x14ac:dyDescent="0.2">
      <c r="A45" s="284" t="s">
        <v>357</v>
      </c>
      <c r="B45" s="285"/>
      <c r="C45" s="285"/>
      <c r="D45" s="286"/>
      <c r="E45" s="284" t="s">
        <v>358</v>
      </c>
      <c r="F45" s="285"/>
      <c r="G45" s="286"/>
      <c r="H45" s="287" t="s">
        <v>359</v>
      </c>
      <c r="I45" s="288"/>
      <c r="J45" s="288"/>
      <c r="K45" s="288"/>
      <c r="L45" s="289"/>
    </row>
    <row r="46" spans="1:12" x14ac:dyDescent="0.2">
      <c r="A46" s="284" t="s">
        <v>360</v>
      </c>
      <c r="B46" s="285"/>
      <c r="C46" s="285"/>
      <c r="D46" s="286"/>
      <c r="E46" s="308" t="s">
        <v>361</v>
      </c>
      <c r="F46" s="309"/>
      <c r="G46" s="310"/>
      <c r="H46" s="287" t="s">
        <v>362</v>
      </c>
      <c r="I46" s="288"/>
      <c r="J46" s="288"/>
      <c r="K46" s="288"/>
      <c r="L46" s="289"/>
    </row>
    <row r="47" spans="1:12" x14ac:dyDescent="0.2">
      <c r="A47" s="290" t="s">
        <v>363</v>
      </c>
      <c r="B47" s="291"/>
      <c r="C47" s="291"/>
      <c r="D47" s="292"/>
      <c r="E47" s="284" t="s">
        <v>364</v>
      </c>
      <c r="F47" s="285"/>
      <c r="G47" s="286"/>
      <c r="H47" s="287" t="s">
        <v>365</v>
      </c>
      <c r="I47" s="288"/>
      <c r="J47" s="288"/>
      <c r="K47" s="288"/>
      <c r="L47" s="289"/>
    </row>
    <row r="48" spans="1:12" x14ac:dyDescent="0.2">
      <c r="A48" s="284" t="s">
        <v>366</v>
      </c>
      <c r="B48" s="285"/>
      <c r="C48" s="285"/>
      <c r="D48" s="286"/>
      <c r="E48" s="284" t="s">
        <v>367</v>
      </c>
      <c r="F48" s="285"/>
      <c r="G48" s="286"/>
      <c r="H48" s="287" t="s">
        <v>368</v>
      </c>
      <c r="I48" s="288"/>
      <c r="J48" s="288"/>
      <c r="K48" s="288"/>
      <c r="L48" s="289"/>
    </row>
    <row r="49" spans="1:12" x14ac:dyDescent="0.2">
      <c r="A49" s="284" t="s">
        <v>369</v>
      </c>
      <c r="B49" s="285"/>
      <c r="C49" s="285"/>
      <c r="D49" s="286"/>
      <c r="E49" s="308" t="s">
        <v>370</v>
      </c>
      <c r="F49" s="309"/>
      <c r="G49" s="310"/>
      <c r="H49" s="287" t="s">
        <v>371</v>
      </c>
      <c r="I49" s="288"/>
      <c r="J49" s="288"/>
      <c r="K49" s="288"/>
      <c r="L49" s="289"/>
    </row>
    <row r="50" spans="1:12" x14ac:dyDescent="0.2">
      <c r="A50" s="290" t="s">
        <v>372</v>
      </c>
      <c r="B50" s="291"/>
      <c r="C50" s="291"/>
      <c r="D50" s="292"/>
      <c r="E50" s="284" t="s">
        <v>373</v>
      </c>
      <c r="F50" s="285"/>
      <c r="G50" s="286"/>
      <c r="H50" s="287" t="s">
        <v>374</v>
      </c>
      <c r="I50" s="288"/>
      <c r="J50" s="288"/>
      <c r="K50" s="288"/>
      <c r="L50" s="289"/>
    </row>
    <row r="51" spans="1:12" x14ac:dyDescent="0.2">
      <c r="A51" s="284" t="s">
        <v>375</v>
      </c>
      <c r="B51" s="285"/>
      <c r="C51" s="285"/>
      <c r="D51" s="286"/>
      <c r="E51" s="284" t="s">
        <v>376</v>
      </c>
      <c r="F51" s="285"/>
      <c r="G51" s="286"/>
      <c r="H51" s="287" t="s">
        <v>377</v>
      </c>
      <c r="I51" s="288"/>
      <c r="J51" s="288"/>
      <c r="K51" s="288"/>
      <c r="L51" s="289"/>
    </row>
    <row r="52" spans="1:12" ht="16" x14ac:dyDescent="0.2">
      <c r="A52" s="9" t="s">
        <v>269</v>
      </c>
      <c r="B52" s="8"/>
      <c r="C52" s="8"/>
      <c r="D52" s="8"/>
      <c r="E52" s="8"/>
      <c r="F52" s="8"/>
      <c r="G52" s="22"/>
      <c r="H52" s="22"/>
      <c r="I52" s="22"/>
      <c r="J52" s="22"/>
      <c r="K52" s="22"/>
      <c r="L52" s="22"/>
    </row>
    <row r="53" spans="1:12" x14ac:dyDescent="0.2">
      <c r="A53" s="293" t="s">
        <v>270</v>
      </c>
      <c r="B53" s="294"/>
      <c r="C53" s="294"/>
      <c r="D53" s="295"/>
      <c r="E53" s="287" t="s">
        <v>271</v>
      </c>
      <c r="F53" s="288"/>
      <c r="G53" s="289"/>
      <c r="H53" s="296" t="s">
        <v>272</v>
      </c>
      <c r="I53" s="297"/>
      <c r="J53" s="297"/>
      <c r="K53" s="297"/>
      <c r="L53" s="298"/>
    </row>
    <row r="54" spans="1:12" x14ac:dyDescent="0.2">
      <c r="A54" s="290" t="s">
        <v>378</v>
      </c>
      <c r="B54" s="291"/>
      <c r="C54" s="291"/>
      <c r="D54" s="292"/>
      <c r="E54" s="284" t="s">
        <v>379</v>
      </c>
      <c r="F54" s="285"/>
      <c r="G54" s="286"/>
      <c r="H54" s="287" t="s">
        <v>380</v>
      </c>
      <c r="I54" s="288"/>
      <c r="J54" s="288"/>
      <c r="K54" s="288"/>
      <c r="L54" s="289"/>
    </row>
    <row r="55" spans="1:12" x14ac:dyDescent="0.2">
      <c r="A55" s="290" t="s">
        <v>378</v>
      </c>
      <c r="B55" s="291"/>
      <c r="C55" s="291"/>
      <c r="D55" s="292"/>
      <c r="E55" s="284" t="s">
        <v>381</v>
      </c>
      <c r="F55" s="285"/>
      <c r="G55" s="286"/>
      <c r="H55" s="287" t="s">
        <v>382</v>
      </c>
      <c r="I55" s="288"/>
      <c r="J55" s="288"/>
      <c r="K55" s="288"/>
      <c r="L55" s="289"/>
    </row>
    <row r="56" spans="1:12" x14ac:dyDescent="0.2">
      <c r="A56" s="284" t="s">
        <v>383</v>
      </c>
      <c r="B56" s="285"/>
      <c r="C56" s="285"/>
      <c r="D56" s="286"/>
      <c r="E56" s="284" t="s">
        <v>384</v>
      </c>
      <c r="F56" s="285"/>
      <c r="G56" s="286"/>
      <c r="H56" s="287" t="s">
        <v>385</v>
      </c>
      <c r="I56" s="288"/>
      <c r="J56" s="288"/>
      <c r="K56" s="288"/>
      <c r="L56" s="289"/>
    </row>
    <row r="57" spans="1:12" x14ac:dyDescent="0.2">
      <c r="A57" s="284" t="s">
        <v>386</v>
      </c>
      <c r="B57" s="285"/>
      <c r="C57" s="285"/>
      <c r="D57" s="286"/>
      <c r="E57" s="284" t="s">
        <v>387</v>
      </c>
      <c r="F57" s="285"/>
      <c r="G57" s="286"/>
      <c r="H57" s="287" t="s">
        <v>388</v>
      </c>
      <c r="I57" s="288"/>
      <c r="J57" s="288"/>
      <c r="K57" s="288"/>
      <c r="L57" s="289"/>
    </row>
    <row r="58" spans="1:12" x14ac:dyDescent="0.2">
      <c r="A58" s="284" t="s">
        <v>389</v>
      </c>
      <c r="B58" s="285"/>
      <c r="C58" s="285"/>
      <c r="D58" s="286"/>
      <c r="E58" s="284" t="s">
        <v>390</v>
      </c>
      <c r="F58" s="285"/>
      <c r="G58" s="286"/>
      <c r="H58" s="287" t="s">
        <v>391</v>
      </c>
      <c r="I58" s="288"/>
      <c r="J58" s="288"/>
      <c r="K58" s="288"/>
      <c r="L58" s="289"/>
    </row>
    <row r="59" spans="1:12" x14ac:dyDescent="0.2">
      <c r="A59" s="290" t="s">
        <v>392</v>
      </c>
      <c r="B59" s="291"/>
      <c r="C59" s="291"/>
      <c r="D59" s="292"/>
      <c r="E59" s="284" t="s">
        <v>393</v>
      </c>
      <c r="F59" s="285"/>
      <c r="G59" s="286"/>
      <c r="H59" s="287" t="s">
        <v>394</v>
      </c>
      <c r="I59" s="288"/>
      <c r="J59" s="288"/>
      <c r="K59" s="288"/>
      <c r="L59" s="289"/>
    </row>
    <row r="60" spans="1:12" x14ac:dyDescent="0.2">
      <c r="A60" s="284"/>
      <c r="B60" s="285"/>
      <c r="C60" s="285"/>
      <c r="D60" s="286"/>
      <c r="E60" s="284"/>
      <c r="F60" s="285"/>
      <c r="G60" s="286"/>
      <c r="H60" s="287" t="s">
        <v>395</v>
      </c>
      <c r="I60" s="288"/>
      <c r="J60" s="288"/>
      <c r="K60" s="288"/>
      <c r="L60" s="289"/>
    </row>
    <row r="61" spans="1:12" ht="16" x14ac:dyDescent="0.2">
      <c r="A61" s="9" t="s">
        <v>269</v>
      </c>
      <c r="B61" s="8"/>
      <c r="C61" s="8"/>
      <c r="D61" s="8"/>
      <c r="E61" s="8"/>
      <c r="F61" s="8"/>
      <c r="G61" s="22"/>
      <c r="H61" s="22"/>
      <c r="I61" s="22"/>
      <c r="J61" s="22"/>
      <c r="K61" s="22"/>
      <c r="L61" s="22"/>
    </row>
    <row r="62" spans="1:12" x14ac:dyDescent="0.2">
      <c r="A62" s="293" t="s">
        <v>270</v>
      </c>
      <c r="B62" s="294"/>
      <c r="C62" s="294"/>
      <c r="D62" s="295"/>
      <c r="E62" s="287" t="s">
        <v>271</v>
      </c>
      <c r="F62" s="288"/>
      <c r="G62" s="289"/>
      <c r="H62" s="296" t="s">
        <v>272</v>
      </c>
      <c r="I62" s="297"/>
      <c r="J62" s="297"/>
      <c r="K62" s="297"/>
      <c r="L62" s="298"/>
    </row>
    <row r="63" spans="1:12" x14ac:dyDescent="0.2">
      <c r="A63" s="290" t="s">
        <v>396</v>
      </c>
      <c r="B63" s="291"/>
      <c r="C63" s="291"/>
      <c r="D63" s="292"/>
      <c r="E63" s="284" t="s">
        <v>397</v>
      </c>
      <c r="F63" s="285"/>
      <c r="G63" s="286"/>
      <c r="H63" s="287" t="s">
        <v>398</v>
      </c>
      <c r="I63" s="288"/>
      <c r="J63" s="288"/>
      <c r="K63" s="288"/>
      <c r="L63" s="289"/>
    </row>
    <row r="64" spans="1:12" x14ac:dyDescent="0.2">
      <c r="A64" s="290" t="s">
        <v>396</v>
      </c>
      <c r="B64" s="291"/>
      <c r="C64" s="291"/>
      <c r="D64" s="292"/>
      <c r="E64" s="284" t="s">
        <v>399</v>
      </c>
      <c r="F64" s="285"/>
      <c r="G64" s="286"/>
      <c r="H64" s="287" t="s">
        <v>400</v>
      </c>
      <c r="I64" s="288"/>
      <c r="J64" s="288"/>
      <c r="K64" s="288"/>
      <c r="L64" s="289"/>
    </row>
    <row r="65" spans="1:12" x14ac:dyDescent="0.2">
      <c r="A65" s="290" t="s">
        <v>396</v>
      </c>
      <c r="B65" s="291"/>
      <c r="C65" s="291"/>
      <c r="D65" s="292"/>
      <c r="E65" s="284" t="s">
        <v>401</v>
      </c>
      <c r="F65" s="285"/>
      <c r="G65" s="286"/>
      <c r="H65" s="287" t="s">
        <v>402</v>
      </c>
      <c r="I65" s="288"/>
      <c r="J65" s="288"/>
      <c r="K65" s="288"/>
      <c r="L65" s="289"/>
    </row>
    <row r="66" spans="1:12" x14ac:dyDescent="0.2">
      <c r="A66" s="284" t="s">
        <v>403</v>
      </c>
      <c r="B66" s="285"/>
      <c r="C66" s="285"/>
      <c r="D66" s="286"/>
      <c r="E66" s="284" t="s">
        <v>404</v>
      </c>
      <c r="F66" s="285"/>
      <c r="G66" s="286"/>
      <c r="H66" s="287" t="s">
        <v>405</v>
      </c>
      <c r="I66" s="288"/>
      <c r="J66" s="288"/>
      <c r="K66" s="288"/>
      <c r="L66" s="289"/>
    </row>
    <row r="67" spans="1:12" x14ac:dyDescent="0.2">
      <c r="A67" s="284"/>
      <c r="B67" s="285"/>
      <c r="C67" s="285"/>
      <c r="D67" s="286"/>
      <c r="E67" s="284"/>
      <c r="F67" s="285"/>
      <c r="G67" s="286"/>
      <c r="H67" s="287" t="s">
        <v>406</v>
      </c>
      <c r="I67" s="288"/>
      <c r="J67" s="288"/>
      <c r="K67" s="288"/>
      <c r="L67" s="289"/>
    </row>
    <row r="68" spans="1:12" ht="16" x14ac:dyDescent="0.2">
      <c r="A68" s="9" t="s">
        <v>269</v>
      </c>
      <c r="B68" s="8"/>
      <c r="C68" s="8"/>
      <c r="D68" s="8"/>
      <c r="E68" s="8"/>
      <c r="F68" s="8"/>
      <c r="G68" s="22"/>
      <c r="H68" s="22"/>
      <c r="I68" s="22"/>
      <c r="J68" s="22"/>
      <c r="K68" s="22"/>
      <c r="L68" s="22"/>
    </row>
    <row r="69" spans="1:12" x14ac:dyDescent="0.2">
      <c r="A69" s="293" t="s">
        <v>270</v>
      </c>
      <c r="B69" s="294"/>
      <c r="C69" s="294"/>
      <c r="D69" s="295"/>
      <c r="E69" s="287" t="s">
        <v>271</v>
      </c>
      <c r="F69" s="288"/>
      <c r="G69" s="289"/>
      <c r="H69" s="296" t="s">
        <v>272</v>
      </c>
      <c r="I69" s="297"/>
      <c r="J69" s="297"/>
      <c r="K69" s="297"/>
      <c r="L69" s="298"/>
    </row>
    <row r="70" spans="1:12" x14ac:dyDescent="0.2">
      <c r="A70" s="284" t="s">
        <v>407</v>
      </c>
      <c r="B70" s="285"/>
      <c r="C70" s="285"/>
      <c r="D70" s="286"/>
      <c r="E70" s="284" t="s">
        <v>408</v>
      </c>
      <c r="F70" s="285"/>
      <c r="G70" s="286"/>
      <c r="H70" s="287" t="s">
        <v>409</v>
      </c>
      <c r="I70" s="288"/>
      <c r="J70" s="288"/>
      <c r="K70" s="288"/>
      <c r="L70" s="289"/>
    </row>
    <row r="71" spans="1:12" x14ac:dyDescent="0.2">
      <c r="A71" s="290" t="s">
        <v>410</v>
      </c>
      <c r="B71" s="291"/>
      <c r="C71" s="291"/>
      <c r="D71" s="292"/>
      <c r="E71" s="284" t="s">
        <v>411</v>
      </c>
      <c r="F71" s="285"/>
      <c r="G71" s="286"/>
      <c r="H71" s="287" t="s">
        <v>412</v>
      </c>
      <c r="I71" s="288"/>
      <c r="J71" s="288"/>
      <c r="K71" s="288"/>
      <c r="L71" s="289"/>
    </row>
    <row r="72" spans="1:12" x14ac:dyDescent="0.2">
      <c r="A72" s="284" t="s">
        <v>413</v>
      </c>
      <c r="B72" s="285"/>
      <c r="C72" s="285"/>
      <c r="D72" s="286"/>
      <c r="E72" s="284" t="s">
        <v>414</v>
      </c>
      <c r="F72" s="285"/>
      <c r="G72" s="286"/>
      <c r="H72" s="287" t="s">
        <v>415</v>
      </c>
      <c r="I72" s="288"/>
      <c r="J72" s="288"/>
      <c r="K72" s="288"/>
      <c r="L72" s="289"/>
    </row>
    <row r="73" spans="1:12" x14ac:dyDescent="0.2">
      <c r="A73" s="290" t="s">
        <v>416</v>
      </c>
      <c r="B73" s="291"/>
      <c r="C73" s="291"/>
      <c r="D73" s="292"/>
      <c r="E73" s="308" t="s">
        <v>417</v>
      </c>
      <c r="F73" s="309"/>
      <c r="G73" s="310"/>
      <c r="H73" s="287" t="s">
        <v>418</v>
      </c>
      <c r="I73" s="288"/>
      <c r="J73" s="288"/>
      <c r="K73" s="288"/>
      <c r="L73" s="289"/>
    </row>
    <row r="74" spans="1:12" x14ac:dyDescent="0.2">
      <c r="A74" s="284" t="s">
        <v>419</v>
      </c>
      <c r="B74" s="285"/>
      <c r="C74" s="285"/>
      <c r="D74" s="286"/>
      <c r="E74" s="284" t="s">
        <v>420</v>
      </c>
      <c r="F74" s="285"/>
      <c r="G74" s="286"/>
      <c r="H74" s="287" t="s">
        <v>421</v>
      </c>
      <c r="I74" s="288"/>
      <c r="J74" s="288"/>
      <c r="K74" s="288"/>
      <c r="L74" s="289"/>
    </row>
    <row r="75" spans="1:12" x14ac:dyDescent="0.2">
      <c r="A75" s="284" t="s">
        <v>422</v>
      </c>
      <c r="B75" s="285"/>
      <c r="C75" s="285"/>
      <c r="D75" s="286"/>
      <c r="E75" s="284" t="s">
        <v>423</v>
      </c>
      <c r="F75" s="285"/>
      <c r="G75" s="286"/>
      <c r="H75" s="287" t="s">
        <v>424</v>
      </c>
      <c r="I75" s="288"/>
      <c r="J75" s="288"/>
      <c r="K75" s="288"/>
      <c r="L75" s="289"/>
    </row>
    <row r="76" spans="1:12" x14ac:dyDescent="0.2">
      <c r="A76" s="284" t="s">
        <v>425</v>
      </c>
      <c r="B76" s="285"/>
      <c r="C76" s="285"/>
      <c r="D76" s="286"/>
      <c r="E76" s="284" t="s">
        <v>426</v>
      </c>
      <c r="F76" s="285"/>
      <c r="G76" s="286"/>
      <c r="H76" s="287" t="s">
        <v>427</v>
      </c>
      <c r="I76" s="288"/>
      <c r="J76" s="288"/>
      <c r="K76" s="288"/>
      <c r="L76" s="289"/>
    </row>
    <row r="77" spans="1:12" ht="16" x14ac:dyDescent="0.2">
      <c r="A77" s="9" t="s">
        <v>269</v>
      </c>
      <c r="B77" s="8"/>
      <c r="C77" s="8"/>
      <c r="D77" s="8"/>
      <c r="E77" s="8"/>
      <c r="F77" s="8"/>
      <c r="G77" s="22"/>
      <c r="H77" s="22"/>
      <c r="I77" s="22"/>
      <c r="J77" s="22"/>
      <c r="K77" s="22"/>
      <c r="L77" s="22"/>
    </row>
    <row r="78" spans="1:12" x14ac:dyDescent="0.2">
      <c r="A78" s="293" t="s">
        <v>270</v>
      </c>
      <c r="B78" s="294"/>
      <c r="C78" s="294"/>
      <c r="D78" s="295"/>
      <c r="E78" s="287" t="s">
        <v>271</v>
      </c>
      <c r="F78" s="288"/>
      <c r="G78" s="289"/>
      <c r="H78" s="296" t="s">
        <v>272</v>
      </c>
      <c r="I78" s="297"/>
      <c r="J78" s="297"/>
      <c r="K78" s="297"/>
      <c r="L78" s="298"/>
    </row>
    <row r="79" spans="1:12" x14ac:dyDescent="0.2">
      <c r="A79" s="284" t="s">
        <v>428</v>
      </c>
      <c r="B79" s="285"/>
      <c r="C79" s="285"/>
      <c r="D79" s="286"/>
      <c r="E79" s="284" t="s">
        <v>429</v>
      </c>
      <c r="F79" s="285"/>
      <c r="G79" s="286"/>
      <c r="H79" s="287" t="s">
        <v>430</v>
      </c>
      <c r="I79" s="288"/>
      <c r="J79" s="288"/>
      <c r="K79" s="288"/>
      <c r="L79" s="289"/>
    </row>
    <row r="80" spans="1:12" x14ac:dyDescent="0.2">
      <c r="A80" s="284" t="s">
        <v>431</v>
      </c>
      <c r="B80" s="285"/>
      <c r="C80" s="285"/>
      <c r="D80" s="286"/>
      <c r="E80" s="284" t="s">
        <v>432</v>
      </c>
      <c r="F80" s="285"/>
      <c r="G80" s="286"/>
      <c r="H80" s="287" t="s">
        <v>433</v>
      </c>
      <c r="I80" s="288"/>
      <c r="J80" s="288"/>
      <c r="K80" s="288"/>
      <c r="L80" s="289"/>
    </row>
    <row r="81" spans="1:12" x14ac:dyDescent="0.2">
      <c r="A81" s="290" t="s">
        <v>434</v>
      </c>
      <c r="B81" s="291"/>
      <c r="C81" s="291"/>
      <c r="D81" s="292"/>
      <c r="E81" s="284" t="s">
        <v>435</v>
      </c>
      <c r="F81" s="285"/>
      <c r="G81" s="286"/>
      <c r="H81" s="287" t="s">
        <v>436</v>
      </c>
      <c r="I81" s="288"/>
      <c r="J81" s="288"/>
      <c r="K81" s="288"/>
      <c r="L81" s="289"/>
    </row>
    <row r="82" spans="1:12" x14ac:dyDescent="0.2">
      <c r="A82" s="290" t="s">
        <v>437</v>
      </c>
      <c r="B82" s="291"/>
      <c r="C82" s="291"/>
      <c r="D82" s="292"/>
      <c r="E82" s="284" t="s">
        <v>438</v>
      </c>
      <c r="F82" s="285"/>
      <c r="G82" s="286"/>
      <c r="H82" s="287" t="s">
        <v>439</v>
      </c>
      <c r="I82" s="288"/>
      <c r="J82" s="288"/>
      <c r="K82" s="288"/>
      <c r="L82" s="289"/>
    </row>
    <row r="83" spans="1:12" x14ac:dyDescent="0.2">
      <c r="A83" s="284" t="s">
        <v>440</v>
      </c>
      <c r="B83" s="285"/>
      <c r="C83" s="285"/>
      <c r="D83" s="286"/>
      <c r="E83" s="284" t="s">
        <v>441</v>
      </c>
      <c r="F83" s="285"/>
      <c r="G83" s="286"/>
      <c r="H83" s="287" t="s">
        <v>442</v>
      </c>
      <c r="I83" s="288"/>
      <c r="J83" s="288"/>
      <c r="K83" s="288"/>
      <c r="L83" s="289"/>
    </row>
    <row r="84" spans="1:12" ht="16" x14ac:dyDescent="0.2">
      <c r="A84" s="9" t="s">
        <v>269</v>
      </c>
      <c r="B84" s="8"/>
      <c r="C84" s="8"/>
      <c r="D84" s="8"/>
      <c r="E84" s="8"/>
      <c r="F84" s="8"/>
      <c r="G84" s="22"/>
      <c r="H84" s="22"/>
      <c r="I84" s="22"/>
      <c r="J84" s="22"/>
      <c r="K84" s="22"/>
      <c r="L84" s="22"/>
    </row>
    <row r="85" spans="1:12" x14ac:dyDescent="0.2">
      <c r="A85" s="293" t="s">
        <v>270</v>
      </c>
      <c r="B85" s="294"/>
      <c r="C85" s="294"/>
      <c r="D85" s="295"/>
      <c r="E85" s="287" t="s">
        <v>271</v>
      </c>
      <c r="F85" s="288"/>
      <c r="G85" s="289"/>
      <c r="H85" s="296" t="s">
        <v>272</v>
      </c>
      <c r="I85" s="297"/>
      <c r="J85" s="297"/>
      <c r="K85" s="297"/>
      <c r="L85" s="298"/>
    </row>
    <row r="86" spans="1:12" x14ac:dyDescent="0.2">
      <c r="A86" s="284" t="s">
        <v>443</v>
      </c>
      <c r="B86" s="285"/>
      <c r="C86" s="285"/>
      <c r="D86" s="286"/>
      <c r="E86" s="284" t="s">
        <v>444</v>
      </c>
      <c r="F86" s="285"/>
      <c r="G86" s="286"/>
      <c r="H86" s="287" t="s">
        <v>445</v>
      </c>
      <c r="I86" s="288"/>
      <c r="J86" s="288"/>
      <c r="K86" s="288"/>
      <c r="L86" s="289"/>
    </row>
    <row r="87" spans="1:12" x14ac:dyDescent="0.2">
      <c r="A87" s="284" t="s">
        <v>446</v>
      </c>
      <c r="B87" s="285"/>
      <c r="C87" s="285"/>
      <c r="D87" s="286"/>
      <c r="E87" s="284" t="s">
        <v>447</v>
      </c>
      <c r="F87" s="285"/>
      <c r="G87" s="286"/>
      <c r="H87" s="287" t="s">
        <v>448</v>
      </c>
      <c r="I87" s="288"/>
      <c r="J87" s="288"/>
      <c r="K87" s="288"/>
      <c r="L87" s="289"/>
    </row>
    <row r="88" spans="1:12" x14ac:dyDescent="0.2">
      <c r="A88" s="284" t="s">
        <v>449</v>
      </c>
      <c r="B88" s="285"/>
      <c r="C88" s="285"/>
      <c r="D88" s="286"/>
      <c r="E88" s="284" t="s">
        <v>450</v>
      </c>
      <c r="F88" s="285"/>
      <c r="G88" s="286"/>
      <c r="H88" s="287" t="s">
        <v>451</v>
      </c>
      <c r="I88" s="288"/>
      <c r="J88" s="288"/>
      <c r="K88" s="288"/>
      <c r="L88" s="289"/>
    </row>
    <row r="89" spans="1:12" ht="16" x14ac:dyDescent="0.2">
      <c r="A89" s="9" t="s">
        <v>269</v>
      </c>
      <c r="B89" s="8"/>
      <c r="C89" s="8"/>
      <c r="D89" s="8"/>
      <c r="E89" s="8"/>
      <c r="F89" s="8"/>
      <c r="G89" s="22"/>
      <c r="H89" s="22"/>
      <c r="I89" s="22"/>
      <c r="J89" s="22"/>
      <c r="K89" s="22"/>
      <c r="L89" s="22"/>
    </row>
    <row r="90" spans="1:12" x14ac:dyDescent="0.2">
      <c r="A90" s="293" t="s">
        <v>270</v>
      </c>
      <c r="B90" s="294"/>
      <c r="C90" s="294"/>
      <c r="D90" s="295"/>
      <c r="E90" s="287" t="s">
        <v>271</v>
      </c>
      <c r="F90" s="288"/>
      <c r="G90" s="289"/>
      <c r="H90" s="296" t="s">
        <v>272</v>
      </c>
      <c r="I90" s="297"/>
      <c r="J90" s="297"/>
      <c r="K90" s="297"/>
      <c r="L90" s="298"/>
    </row>
    <row r="91" spans="1:12" x14ac:dyDescent="0.2">
      <c r="A91" s="284" t="s">
        <v>452</v>
      </c>
      <c r="B91" s="285"/>
      <c r="C91" s="285"/>
      <c r="D91" s="286"/>
      <c r="E91" s="284" t="s">
        <v>453</v>
      </c>
      <c r="F91" s="285"/>
      <c r="G91" s="286"/>
      <c r="H91" s="287" t="s">
        <v>454</v>
      </c>
      <c r="I91" s="288"/>
      <c r="J91" s="288"/>
      <c r="K91" s="288"/>
      <c r="L91" s="289"/>
    </row>
    <row r="92" spans="1:12" x14ac:dyDescent="0.2">
      <c r="A92" s="284" t="s">
        <v>455</v>
      </c>
      <c r="B92" s="285"/>
      <c r="C92" s="285"/>
      <c r="D92" s="286"/>
      <c r="E92" s="284" t="s">
        <v>456</v>
      </c>
      <c r="F92" s="285"/>
      <c r="G92" s="286"/>
      <c r="H92" s="287" t="s">
        <v>457</v>
      </c>
      <c r="I92" s="288"/>
      <c r="J92" s="288"/>
      <c r="K92" s="288"/>
      <c r="L92" s="289"/>
    </row>
    <row r="93" spans="1:12" x14ac:dyDescent="0.2">
      <c r="A93" s="290" t="s">
        <v>458</v>
      </c>
      <c r="B93" s="291"/>
      <c r="C93" s="291"/>
      <c r="D93" s="292"/>
      <c r="E93" s="284" t="s">
        <v>459</v>
      </c>
      <c r="F93" s="285"/>
      <c r="G93" s="286"/>
      <c r="H93" s="287" t="s">
        <v>460</v>
      </c>
      <c r="I93" s="288"/>
      <c r="J93" s="288"/>
      <c r="K93" s="288"/>
      <c r="L93" s="289"/>
    </row>
    <row r="94" spans="1:12" x14ac:dyDescent="0.2">
      <c r="A94" s="284" t="s">
        <v>461</v>
      </c>
      <c r="B94" s="285"/>
      <c r="C94" s="285"/>
      <c r="D94" s="286"/>
      <c r="E94" s="284" t="s">
        <v>462</v>
      </c>
      <c r="F94" s="285"/>
      <c r="G94" s="286"/>
      <c r="H94" s="287" t="s">
        <v>463</v>
      </c>
      <c r="I94" s="288"/>
      <c r="J94" s="288"/>
      <c r="K94" s="288"/>
      <c r="L94" s="289"/>
    </row>
    <row r="95" spans="1:12" x14ac:dyDescent="0.2">
      <c r="A95" s="284" t="s">
        <v>464</v>
      </c>
      <c r="B95" s="285"/>
      <c r="C95" s="285"/>
      <c r="D95" s="286"/>
      <c r="E95" s="284" t="s">
        <v>465</v>
      </c>
      <c r="F95" s="285"/>
      <c r="G95" s="286"/>
      <c r="H95" s="287" t="s">
        <v>466</v>
      </c>
      <c r="I95" s="288"/>
      <c r="J95" s="288"/>
      <c r="K95" s="288"/>
      <c r="L95" s="289"/>
    </row>
    <row r="96" spans="1:12" x14ac:dyDescent="0.2">
      <c r="A96" s="284" t="s">
        <v>467</v>
      </c>
      <c r="B96" s="285"/>
      <c r="C96" s="285"/>
      <c r="D96" s="286"/>
      <c r="E96" s="284" t="s">
        <v>468</v>
      </c>
      <c r="F96" s="285"/>
      <c r="G96" s="286"/>
      <c r="H96" s="287" t="s">
        <v>469</v>
      </c>
      <c r="I96" s="288"/>
      <c r="J96" s="288"/>
      <c r="K96" s="288"/>
      <c r="L96" s="289"/>
    </row>
    <row r="97" spans="1:12" ht="16" x14ac:dyDescent="0.2">
      <c r="A97" s="9" t="s">
        <v>269</v>
      </c>
      <c r="B97" s="8"/>
      <c r="C97" s="8"/>
      <c r="D97" s="8"/>
      <c r="E97" s="8"/>
      <c r="F97" s="8"/>
      <c r="G97" s="22"/>
      <c r="H97" s="22"/>
      <c r="I97" s="22"/>
      <c r="J97" s="22"/>
      <c r="K97" s="22"/>
      <c r="L97" s="22"/>
    </row>
    <row r="98" spans="1:12" x14ac:dyDescent="0.2">
      <c r="A98" s="293" t="s">
        <v>270</v>
      </c>
      <c r="B98" s="294"/>
      <c r="C98" s="294"/>
      <c r="D98" s="295"/>
      <c r="E98" s="287" t="s">
        <v>271</v>
      </c>
      <c r="F98" s="288"/>
      <c r="G98" s="289"/>
      <c r="H98" s="296" t="s">
        <v>272</v>
      </c>
      <c r="I98" s="297"/>
      <c r="J98" s="297"/>
      <c r="K98" s="297"/>
      <c r="L98" s="298"/>
    </row>
    <row r="99" spans="1:12" x14ac:dyDescent="0.2">
      <c r="A99" s="319" t="s">
        <v>470</v>
      </c>
      <c r="B99" s="320"/>
      <c r="C99" s="320"/>
      <c r="D99" s="321"/>
      <c r="E99" s="322" t="s">
        <v>471</v>
      </c>
      <c r="F99" s="323"/>
      <c r="G99" s="324"/>
      <c r="H99" s="325" t="s">
        <v>472</v>
      </c>
      <c r="I99" s="326"/>
      <c r="J99" s="326"/>
      <c r="K99" s="326"/>
      <c r="L99" s="327"/>
    </row>
    <row r="100" spans="1:12" x14ac:dyDescent="0.2">
      <c r="A100" s="332" t="s">
        <v>473</v>
      </c>
      <c r="B100" s="333"/>
      <c r="C100" s="333"/>
      <c r="D100" s="334"/>
      <c r="E100" s="338" t="s">
        <v>474</v>
      </c>
      <c r="F100" s="339"/>
      <c r="G100" s="340"/>
      <c r="H100" s="344" t="s">
        <v>475</v>
      </c>
      <c r="I100" s="345"/>
      <c r="J100" s="345"/>
      <c r="K100" s="345"/>
      <c r="L100" s="346"/>
    </row>
    <row r="101" spans="1:12" x14ac:dyDescent="0.2">
      <c r="A101" s="332"/>
      <c r="B101" s="333"/>
      <c r="C101" s="333"/>
      <c r="D101" s="334"/>
      <c r="E101" s="338"/>
      <c r="F101" s="339"/>
      <c r="G101" s="340"/>
      <c r="H101" s="344" t="s">
        <v>476</v>
      </c>
      <c r="I101" s="345"/>
      <c r="J101" s="345"/>
      <c r="K101" s="345"/>
      <c r="L101" s="346"/>
    </row>
    <row r="102" spans="1:12" x14ac:dyDescent="0.2">
      <c r="A102" s="332"/>
      <c r="B102" s="333"/>
      <c r="C102" s="333"/>
      <c r="D102" s="334"/>
      <c r="E102" s="338"/>
      <c r="F102" s="339"/>
      <c r="G102" s="340"/>
      <c r="H102" s="344" t="s">
        <v>477</v>
      </c>
      <c r="I102" s="345"/>
      <c r="J102" s="345"/>
      <c r="K102" s="345"/>
      <c r="L102" s="346"/>
    </row>
    <row r="103" spans="1:12" x14ac:dyDescent="0.2">
      <c r="A103" s="332"/>
      <c r="B103" s="333"/>
      <c r="C103" s="333"/>
      <c r="D103" s="334"/>
      <c r="E103" s="338"/>
      <c r="F103" s="339"/>
      <c r="G103" s="340"/>
      <c r="H103" s="344" t="s">
        <v>478</v>
      </c>
      <c r="I103" s="345"/>
      <c r="J103" s="345"/>
      <c r="K103" s="345"/>
      <c r="L103" s="346"/>
    </row>
    <row r="104" spans="1:12" x14ac:dyDescent="0.2">
      <c r="A104" s="332"/>
      <c r="B104" s="333"/>
      <c r="C104" s="333"/>
      <c r="D104" s="334"/>
      <c r="E104" s="338"/>
      <c r="F104" s="339"/>
      <c r="G104" s="340"/>
      <c r="H104" s="344" t="s">
        <v>479</v>
      </c>
      <c r="I104" s="345"/>
      <c r="J104" s="345"/>
      <c r="K104" s="345"/>
      <c r="L104" s="346"/>
    </row>
    <row r="105" spans="1:12" x14ac:dyDescent="0.2">
      <c r="A105" s="332"/>
      <c r="B105" s="333"/>
      <c r="C105" s="333"/>
      <c r="D105" s="334"/>
      <c r="E105" s="338"/>
      <c r="F105" s="339"/>
      <c r="G105" s="340"/>
      <c r="H105" s="344" t="s">
        <v>480</v>
      </c>
      <c r="I105" s="345"/>
      <c r="J105" s="345"/>
      <c r="K105" s="345"/>
      <c r="L105" s="346"/>
    </row>
    <row r="106" spans="1:12" x14ac:dyDescent="0.2">
      <c r="A106" s="332"/>
      <c r="B106" s="333"/>
      <c r="C106" s="333"/>
      <c r="D106" s="334"/>
      <c r="E106" s="338"/>
      <c r="F106" s="339"/>
      <c r="G106" s="340"/>
      <c r="H106" s="344" t="s">
        <v>481</v>
      </c>
      <c r="I106" s="345"/>
      <c r="J106" s="345"/>
      <c r="K106" s="345"/>
      <c r="L106" s="346"/>
    </row>
    <row r="107" spans="1:12" x14ac:dyDescent="0.2">
      <c r="A107" s="332"/>
      <c r="B107" s="333"/>
      <c r="C107" s="333"/>
      <c r="D107" s="334"/>
      <c r="E107" s="338"/>
      <c r="F107" s="339"/>
      <c r="G107" s="340"/>
      <c r="H107" s="344" t="s">
        <v>482</v>
      </c>
      <c r="I107" s="345"/>
      <c r="J107" s="345"/>
      <c r="K107" s="345"/>
      <c r="L107" s="346"/>
    </row>
    <row r="108" spans="1:12" x14ac:dyDescent="0.2">
      <c r="A108" s="335"/>
      <c r="B108" s="336"/>
      <c r="C108" s="336"/>
      <c r="D108" s="337"/>
      <c r="E108" s="341"/>
      <c r="F108" s="342"/>
      <c r="G108" s="343"/>
      <c r="H108" s="329" t="s">
        <v>483</v>
      </c>
      <c r="I108" s="330"/>
      <c r="J108" s="330"/>
      <c r="K108" s="330"/>
      <c r="L108" s="331"/>
    </row>
    <row r="109" spans="1:12" x14ac:dyDescent="0.2">
      <c r="A109" s="284" t="s">
        <v>484</v>
      </c>
      <c r="B109" s="285"/>
      <c r="C109" s="285"/>
      <c r="D109" s="286"/>
      <c r="E109" s="284" t="s">
        <v>485</v>
      </c>
      <c r="F109" s="285"/>
      <c r="G109" s="286"/>
      <c r="H109" s="302" t="s">
        <v>486</v>
      </c>
      <c r="I109" s="303"/>
      <c r="J109" s="303"/>
      <c r="K109" s="303"/>
      <c r="L109" s="304"/>
    </row>
    <row r="110" spans="1:12" x14ac:dyDescent="0.2">
      <c r="A110" s="284"/>
      <c r="B110" s="285"/>
      <c r="C110" s="285"/>
      <c r="D110" s="286"/>
      <c r="E110" s="284"/>
      <c r="F110" s="285"/>
      <c r="G110" s="286"/>
      <c r="H110" s="311"/>
      <c r="I110" s="312"/>
      <c r="J110" s="312"/>
      <c r="K110" s="312"/>
      <c r="L110" s="313"/>
    </row>
    <row r="111" spans="1:12" x14ac:dyDescent="0.2">
      <c r="A111" s="290" t="s">
        <v>487</v>
      </c>
      <c r="B111" s="291"/>
      <c r="C111" s="291"/>
      <c r="D111" s="292"/>
      <c r="E111" s="284" t="s">
        <v>488</v>
      </c>
      <c r="F111" s="285"/>
      <c r="G111" s="286"/>
      <c r="H111" s="287" t="s">
        <v>489</v>
      </c>
      <c r="I111" s="288"/>
      <c r="J111" s="288"/>
      <c r="K111" s="288"/>
      <c r="L111" s="289"/>
    </row>
    <row r="112" spans="1:12" ht="16" x14ac:dyDescent="0.2">
      <c r="A112" s="9" t="s">
        <v>269</v>
      </c>
      <c r="B112" s="8"/>
      <c r="C112" s="8"/>
      <c r="D112" s="8"/>
      <c r="E112" s="8"/>
      <c r="F112" s="8"/>
      <c r="G112" s="22"/>
      <c r="H112" s="22"/>
      <c r="I112" s="22"/>
      <c r="J112" s="22"/>
      <c r="K112" s="22"/>
      <c r="L112" s="22"/>
    </row>
    <row r="113" spans="1:12" x14ac:dyDescent="0.2">
      <c r="A113" s="293" t="s">
        <v>270</v>
      </c>
      <c r="B113" s="294"/>
      <c r="C113" s="294"/>
      <c r="D113" s="295"/>
      <c r="E113" s="287" t="s">
        <v>271</v>
      </c>
      <c r="F113" s="288"/>
      <c r="G113" s="289"/>
      <c r="H113" s="296" t="s">
        <v>272</v>
      </c>
      <c r="I113" s="297"/>
      <c r="J113" s="297"/>
      <c r="K113" s="297"/>
      <c r="L113" s="298"/>
    </row>
    <row r="114" spans="1:12" x14ac:dyDescent="0.2">
      <c r="A114" s="284" t="s">
        <v>490</v>
      </c>
      <c r="B114" s="285"/>
      <c r="C114" s="285"/>
      <c r="D114" s="286"/>
      <c r="E114" s="299" t="s">
        <v>491</v>
      </c>
      <c r="F114" s="300"/>
      <c r="G114" s="301"/>
      <c r="H114" s="287" t="s">
        <v>492</v>
      </c>
      <c r="I114" s="288"/>
      <c r="J114" s="288"/>
      <c r="K114" s="288"/>
      <c r="L114" s="289"/>
    </row>
    <row r="115" spans="1:12" x14ac:dyDescent="0.2">
      <c r="A115" s="284"/>
      <c r="B115" s="285"/>
      <c r="C115" s="285"/>
      <c r="D115" s="286"/>
      <c r="E115" s="328"/>
      <c r="F115" s="314"/>
      <c r="G115" s="315"/>
      <c r="H115" s="287" t="s">
        <v>493</v>
      </c>
      <c r="I115" s="288"/>
      <c r="J115" s="288"/>
      <c r="K115" s="288"/>
      <c r="L115" s="289"/>
    </row>
    <row r="116" spans="1:12" x14ac:dyDescent="0.2">
      <c r="A116" s="290" t="s">
        <v>494</v>
      </c>
      <c r="B116" s="291"/>
      <c r="C116" s="291"/>
      <c r="D116" s="292"/>
      <c r="E116" s="284" t="s">
        <v>495</v>
      </c>
      <c r="F116" s="285"/>
      <c r="G116" s="286"/>
      <c r="H116" s="287" t="s">
        <v>496</v>
      </c>
      <c r="I116" s="288"/>
      <c r="J116" s="288"/>
      <c r="K116" s="288"/>
      <c r="L116" s="289"/>
    </row>
    <row r="117" spans="1:12" x14ac:dyDescent="0.2">
      <c r="A117" s="290" t="s">
        <v>497</v>
      </c>
      <c r="B117" s="291"/>
      <c r="C117" s="291"/>
      <c r="D117" s="292"/>
      <c r="E117" s="284" t="s">
        <v>498</v>
      </c>
      <c r="F117" s="285"/>
      <c r="G117" s="286"/>
      <c r="H117" s="287" t="s">
        <v>499</v>
      </c>
      <c r="I117" s="288"/>
      <c r="J117" s="288"/>
      <c r="K117" s="288"/>
      <c r="L117" s="289"/>
    </row>
    <row r="118" spans="1:12" x14ac:dyDescent="0.2">
      <c r="A118" s="284" t="s">
        <v>500</v>
      </c>
      <c r="B118" s="285"/>
      <c r="C118" s="285"/>
      <c r="D118" s="286"/>
      <c r="E118" s="284" t="s">
        <v>501</v>
      </c>
      <c r="F118" s="285"/>
      <c r="G118" s="286"/>
      <c r="H118" s="287" t="s">
        <v>502</v>
      </c>
      <c r="I118" s="288"/>
      <c r="J118" s="288"/>
      <c r="K118" s="288"/>
      <c r="L118" s="289"/>
    </row>
    <row r="119" spans="1:12" x14ac:dyDescent="0.2">
      <c r="A119" s="284" t="s">
        <v>503</v>
      </c>
      <c r="B119" s="285"/>
      <c r="C119" s="285"/>
      <c r="D119" s="286"/>
      <c r="E119" s="284" t="s">
        <v>504</v>
      </c>
      <c r="F119" s="285"/>
      <c r="G119" s="286"/>
      <c r="H119" s="287" t="s">
        <v>505</v>
      </c>
      <c r="I119" s="288"/>
      <c r="J119" s="288"/>
      <c r="K119" s="288"/>
      <c r="L119" s="289"/>
    </row>
    <row r="120" spans="1:12" x14ac:dyDescent="0.2">
      <c r="A120" s="284" t="s">
        <v>506</v>
      </c>
      <c r="B120" s="285"/>
      <c r="C120" s="285"/>
      <c r="D120" s="286"/>
      <c r="E120" s="284" t="s">
        <v>507</v>
      </c>
      <c r="F120" s="285"/>
      <c r="G120" s="286"/>
      <c r="H120" s="287" t="s">
        <v>508</v>
      </c>
      <c r="I120" s="288"/>
      <c r="J120" s="288"/>
      <c r="K120" s="288"/>
      <c r="L120" s="289"/>
    </row>
    <row r="121" spans="1:12" x14ac:dyDescent="0.2">
      <c r="A121" s="290" t="s">
        <v>509</v>
      </c>
      <c r="B121" s="291"/>
      <c r="C121" s="291"/>
      <c r="D121" s="292"/>
      <c r="E121" s="284" t="s">
        <v>510</v>
      </c>
      <c r="F121" s="285"/>
      <c r="G121" s="286"/>
      <c r="H121" s="287" t="s">
        <v>511</v>
      </c>
      <c r="I121" s="288"/>
      <c r="J121" s="288"/>
      <c r="K121" s="288"/>
      <c r="L121" s="289"/>
    </row>
    <row r="122" spans="1:12" ht="16" x14ac:dyDescent="0.2">
      <c r="A122" s="9" t="s">
        <v>269</v>
      </c>
      <c r="B122" s="8"/>
      <c r="C122" s="8"/>
      <c r="D122" s="8"/>
      <c r="E122" s="8"/>
      <c r="F122" s="8"/>
      <c r="G122" s="22"/>
      <c r="H122" s="22"/>
      <c r="I122" s="22"/>
      <c r="J122" s="22"/>
      <c r="K122" s="22"/>
      <c r="L122" s="22"/>
    </row>
    <row r="123" spans="1:12" x14ac:dyDescent="0.2">
      <c r="A123" s="293" t="s">
        <v>270</v>
      </c>
      <c r="B123" s="294"/>
      <c r="C123" s="294"/>
      <c r="D123" s="295"/>
      <c r="E123" s="287" t="s">
        <v>271</v>
      </c>
      <c r="F123" s="288"/>
      <c r="G123" s="289"/>
      <c r="H123" s="296" t="s">
        <v>272</v>
      </c>
      <c r="I123" s="297"/>
      <c r="J123" s="297"/>
      <c r="K123" s="297"/>
      <c r="L123" s="298"/>
    </row>
    <row r="124" spans="1:12" x14ac:dyDescent="0.2">
      <c r="A124" s="284"/>
      <c r="B124" s="285"/>
      <c r="C124" s="285"/>
      <c r="D124" s="286"/>
      <c r="E124" s="316">
        <v>6109</v>
      </c>
      <c r="F124" s="317"/>
      <c r="G124" s="318"/>
      <c r="H124" s="287" t="s">
        <v>512</v>
      </c>
      <c r="I124" s="288"/>
      <c r="J124" s="288"/>
      <c r="K124" s="288"/>
      <c r="L124" s="289"/>
    </row>
    <row r="125" spans="1:12" x14ac:dyDescent="0.2">
      <c r="A125" s="290" t="s">
        <v>513</v>
      </c>
      <c r="B125" s="291"/>
      <c r="C125" s="291"/>
      <c r="D125" s="292"/>
      <c r="E125" s="284" t="s">
        <v>514</v>
      </c>
      <c r="F125" s="285"/>
      <c r="G125" s="286"/>
      <c r="H125" s="287" t="s">
        <v>515</v>
      </c>
      <c r="I125" s="288"/>
      <c r="J125" s="288"/>
      <c r="K125" s="288"/>
      <c r="L125" s="289"/>
    </row>
    <row r="126" spans="1:12" x14ac:dyDescent="0.2">
      <c r="A126" s="290" t="s">
        <v>516</v>
      </c>
      <c r="B126" s="291"/>
      <c r="C126" s="291"/>
      <c r="D126" s="292"/>
      <c r="E126" s="284" t="s">
        <v>517</v>
      </c>
      <c r="F126" s="285"/>
      <c r="G126" s="286"/>
      <c r="H126" s="287" t="s">
        <v>518</v>
      </c>
      <c r="I126" s="288"/>
      <c r="J126" s="288"/>
      <c r="K126" s="288"/>
      <c r="L126" s="289"/>
    </row>
    <row r="127" spans="1:12" x14ac:dyDescent="0.2">
      <c r="A127" s="290" t="s">
        <v>519</v>
      </c>
      <c r="B127" s="291"/>
      <c r="C127" s="291"/>
      <c r="D127" s="292"/>
      <c r="E127" s="284" t="s">
        <v>520</v>
      </c>
      <c r="F127" s="285"/>
      <c r="G127" s="286"/>
      <c r="H127" s="287" t="s">
        <v>521</v>
      </c>
      <c r="I127" s="288"/>
      <c r="J127" s="288"/>
      <c r="K127" s="288"/>
      <c r="L127" s="289"/>
    </row>
    <row r="128" spans="1:12" x14ac:dyDescent="0.2">
      <c r="A128" s="290" t="s">
        <v>522</v>
      </c>
      <c r="B128" s="291"/>
      <c r="C128" s="291"/>
      <c r="D128" s="292"/>
      <c r="E128" s="284" t="s">
        <v>523</v>
      </c>
      <c r="F128" s="285"/>
      <c r="G128" s="286"/>
      <c r="H128" s="287" t="s">
        <v>524</v>
      </c>
      <c r="I128" s="288"/>
      <c r="J128" s="288"/>
      <c r="K128" s="288"/>
      <c r="L128" s="289"/>
    </row>
    <row r="129" spans="1:12" x14ac:dyDescent="0.2">
      <c r="A129" s="290" t="s">
        <v>525</v>
      </c>
      <c r="B129" s="291"/>
      <c r="C129" s="291"/>
      <c r="D129" s="292"/>
      <c r="E129" s="308" t="s">
        <v>526</v>
      </c>
      <c r="F129" s="309"/>
      <c r="G129" s="310"/>
      <c r="H129" s="305" t="s">
        <v>527</v>
      </c>
      <c r="I129" s="306"/>
      <c r="J129" s="306"/>
      <c r="K129" s="306"/>
      <c r="L129" s="307"/>
    </row>
    <row r="130" spans="1:12" ht="16" x14ac:dyDescent="0.2">
      <c r="A130" s="9" t="s">
        <v>269</v>
      </c>
      <c r="B130" s="8"/>
      <c r="C130" s="8"/>
      <c r="D130" s="8"/>
      <c r="E130" s="8"/>
      <c r="F130" s="8"/>
      <c r="G130" s="22"/>
      <c r="H130" s="22"/>
      <c r="I130" s="22"/>
      <c r="J130" s="22"/>
      <c r="K130" s="22"/>
      <c r="L130" s="22"/>
    </row>
    <row r="131" spans="1:12" x14ac:dyDescent="0.2">
      <c r="A131" s="302" t="s">
        <v>528</v>
      </c>
      <c r="B131" s="303"/>
      <c r="C131" s="303"/>
      <c r="D131" s="303"/>
      <c r="E131" s="303"/>
      <c r="F131" s="303"/>
      <c r="G131" s="303"/>
      <c r="H131" s="303"/>
      <c r="I131" s="303"/>
      <c r="J131" s="303"/>
      <c r="K131" s="303"/>
      <c r="L131" s="304"/>
    </row>
    <row r="132" spans="1:12" x14ac:dyDescent="0.2">
      <c r="A132" s="311"/>
      <c r="B132" s="312"/>
      <c r="C132" s="312"/>
      <c r="D132" s="312"/>
      <c r="E132" s="312"/>
      <c r="F132" s="312"/>
      <c r="G132" s="312"/>
      <c r="H132" s="312"/>
      <c r="I132" s="312"/>
      <c r="J132" s="312"/>
      <c r="K132" s="312"/>
      <c r="L132" s="313"/>
    </row>
    <row r="133" spans="1:12" x14ac:dyDescent="0.2">
      <c r="A133" s="300"/>
      <c r="B133" s="300"/>
      <c r="C133" s="300"/>
      <c r="D133" s="301"/>
      <c r="E133" s="284"/>
      <c r="F133" s="285"/>
      <c r="G133" s="286"/>
      <c r="H133" s="287"/>
      <c r="I133" s="288"/>
      <c r="J133" s="288"/>
      <c r="K133" s="288"/>
      <c r="L133" s="289"/>
    </row>
    <row r="134" spans="1:12" x14ac:dyDescent="0.2">
      <c r="A134" s="314"/>
      <c r="B134" s="314"/>
      <c r="C134" s="314"/>
      <c r="D134" s="315"/>
      <c r="E134" s="308" t="s">
        <v>529</v>
      </c>
      <c r="F134" s="309"/>
      <c r="G134" s="310"/>
      <c r="H134" s="287" t="s">
        <v>530</v>
      </c>
      <c r="I134" s="288"/>
      <c r="J134" s="288"/>
      <c r="K134" s="288"/>
      <c r="L134" s="289"/>
    </row>
    <row r="135" spans="1:12" x14ac:dyDescent="0.2">
      <c r="A135" s="290" t="s">
        <v>531</v>
      </c>
      <c r="B135" s="291"/>
      <c r="C135" s="291"/>
      <c r="D135" s="292"/>
      <c r="E135" s="284" t="s">
        <v>532</v>
      </c>
      <c r="F135" s="285"/>
      <c r="G135" s="286"/>
      <c r="H135" s="287" t="s">
        <v>533</v>
      </c>
      <c r="I135" s="288"/>
      <c r="J135" s="288"/>
      <c r="K135" s="288"/>
      <c r="L135" s="289"/>
    </row>
    <row r="136" spans="1:12" x14ac:dyDescent="0.2">
      <c r="A136" s="290" t="s">
        <v>534</v>
      </c>
      <c r="B136" s="291"/>
      <c r="C136" s="291"/>
      <c r="D136" s="292"/>
      <c r="E136" s="284" t="s">
        <v>535</v>
      </c>
      <c r="F136" s="285"/>
      <c r="G136" s="286"/>
      <c r="H136" s="287" t="s">
        <v>536</v>
      </c>
      <c r="I136" s="288"/>
      <c r="J136" s="288"/>
      <c r="K136" s="288"/>
      <c r="L136" s="289"/>
    </row>
    <row r="137" spans="1:12" x14ac:dyDescent="0.2">
      <c r="A137" s="10" t="s">
        <v>537</v>
      </c>
      <c r="B137" s="8"/>
      <c r="C137" s="8"/>
      <c r="D137" s="8"/>
      <c r="E137" s="8"/>
      <c r="F137" s="8"/>
      <c r="G137" s="22"/>
      <c r="H137" s="22"/>
      <c r="I137" s="22"/>
      <c r="J137" s="22"/>
      <c r="K137" s="22"/>
      <c r="L137" s="22"/>
    </row>
    <row r="138" spans="1:12" x14ac:dyDescent="0.2">
      <c r="A138" s="10" t="s">
        <v>538</v>
      </c>
      <c r="B138" s="8"/>
      <c r="C138" s="8"/>
      <c r="D138" s="8"/>
      <c r="E138" s="8"/>
      <c r="F138" s="8"/>
      <c r="G138" s="22"/>
      <c r="H138" s="22"/>
      <c r="I138" s="22"/>
      <c r="J138" s="22"/>
      <c r="K138" s="22"/>
      <c r="L138" s="22"/>
    </row>
    <row r="139" spans="1:12" ht="16" x14ac:dyDescent="0.2">
      <c r="A139" s="9" t="s">
        <v>269</v>
      </c>
      <c r="B139" s="8"/>
      <c r="C139" s="8"/>
      <c r="D139" s="8"/>
      <c r="E139" s="8"/>
      <c r="F139" s="8"/>
      <c r="G139" s="22"/>
      <c r="H139" s="22"/>
      <c r="I139" s="22"/>
      <c r="J139" s="22"/>
      <c r="K139" s="22"/>
      <c r="L139" s="22"/>
    </row>
    <row r="140" spans="1:12" x14ac:dyDescent="0.2">
      <c r="A140" s="293" t="s">
        <v>270</v>
      </c>
      <c r="B140" s="294"/>
      <c r="C140" s="294"/>
      <c r="D140" s="295"/>
      <c r="E140" s="287" t="s">
        <v>271</v>
      </c>
      <c r="F140" s="288"/>
      <c r="G140" s="289"/>
      <c r="H140" s="296" t="s">
        <v>272</v>
      </c>
      <c r="I140" s="297"/>
      <c r="J140" s="297"/>
      <c r="K140" s="297"/>
      <c r="L140" s="298"/>
    </row>
    <row r="141" spans="1:12" x14ac:dyDescent="0.2">
      <c r="A141" s="290" t="s">
        <v>539</v>
      </c>
      <c r="B141" s="291"/>
      <c r="C141" s="291"/>
      <c r="D141" s="292"/>
      <c r="E141" s="284" t="s">
        <v>540</v>
      </c>
      <c r="F141" s="285"/>
      <c r="G141" s="286"/>
      <c r="H141" s="287" t="s">
        <v>541</v>
      </c>
      <c r="I141" s="288"/>
      <c r="J141" s="288"/>
      <c r="K141" s="288"/>
      <c r="L141" s="289"/>
    </row>
    <row r="142" spans="1:12" x14ac:dyDescent="0.2">
      <c r="A142" s="284" t="s">
        <v>542</v>
      </c>
      <c r="B142" s="285"/>
      <c r="C142" s="285"/>
      <c r="D142" s="286"/>
      <c r="E142" s="284" t="s">
        <v>543</v>
      </c>
      <c r="F142" s="285"/>
      <c r="G142" s="286"/>
      <c r="H142" s="287" t="s">
        <v>544</v>
      </c>
      <c r="I142" s="288"/>
      <c r="J142" s="288"/>
      <c r="K142" s="288"/>
      <c r="L142" s="289"/>
    </row>
    <row r="143" spans="1:12" x14ac:dyDescent="0.2">
      <c r="A143" s="284" t="s">
        <v>545</v>
      </c>
      <c r="B143" s="285"/>
      <c r="C143" s="285"/>
      <c r="D143" s="286"/>
      <c r="E143" s="284" t="s">
        <v>546</v>
      </c>
      <c r="F143" s="285"/>
      <c r="G143" s="286"/>
      <c r="H143" s="287" t="s">
        <v>547</v>
      </c>
      <c r="I143" s="288"/>
      <c r="J143" s="288"/>
      <c r="K143" s="288"/>
      <c r="L143" s="289"/>
    </row>
    <row r="144" spans="1:12" x14ac:dyDescent="0.2">
      <c r="A144" s="290" t="s">
        <v>548</v>
      </c>
      <c r="B144" s="291"/>
      <c r="C144" s="291"/>
      <c r="D144" s="292"/>
      <c r="E144" s="284" t="s">
        <v>549</v>
      </c>
      <c r="F144" s="285"/>
      <c r="G144" s="286"/>
      <c r="H144" s="287" t="s">
        <v>550</v>
      </c>
      <c r="I144" s="288"/>
      <c r="J144" s="288"/>
      <c r="K144" s="288"/>
      <c r="L144" s="289"/>
    </row>
    <row r="145" spans="1:12" x14ac:dyDescent="0.2">
      <c r="A145" s="284" t="s">
        <v>551</v>
      </c>
      <c r="B145" s="285"/>
      <c r="C145" s="285"/>
      <c r="D145" s="286"/>
      <c r="E145" s="284" t="s">
        <v>552</v>
      </c>
      <c r="F145" s="285"/>
      <c r="G145" s="286"/>
      <c r="H145" s="287" t="s">
        <v>553</v>
      </c>
      <c r="I145" s="288"/>
      <c r="J145" s="288"/>
      <c r="K145" s="288"/>
      <c r="L145" s="289"/>
    </row>
    <row r="146" spans="1:12" ht="16" x14ac:dyDescent="0.2">
      <c r="A146" s="9" t="s">
        <v>269</v>
      </c>
      <c r="B146" s="8"/>
      <c r="C146" s="8"/>
      <c r="D146" s="8"/>
      <c r="E146" s="8"/>
      <c r="F146" s="8"/>
      <c r="G146" s="22"/>
      <c r="H146" s="22"/>
      <c r="I146" s="22"/>
      <c r="J146" s="22"/>
      <c r="K146" s="22"/>
      <c r="L146" s="22"/>
    </row>
    <row r="147" spans="1:12" x14ac:dyDescent="0.2">
      <c r="A147" s="293" t="s">
        <v>270</v>
      </c>
      <c r="B147" s="294"/>
      <c r="C147" s="294"/>
      <c r="D147" s="295"/>
      <c r="E147" s="287" t="s">
        <v>271</v>
      </c>
      <c r="F147" s="288"/>
      <c r="G147" s="289"/>
      <c r="H147" s="296" t="s">
        <v>272</v>
      </c>
      <c r="I147" s="297"/>
      <c r="J147" s="297"/>
      <c r="K147" s="297"/>
      <c r="L147" s="298"/>
    </row>
    <row r="148" spans="1:12" x14ac:dyDescent="0.2">
      <c r="A148" s="284" t="s">
        <v>554</v>
      </c>
      <c r="B148" s="285"/>
      <c r="C148" s="285"/>
      <c r="D148" s="286"/>
      <c r="E148" s="284" t="s">
        <v>555</v>
      </c>
      <c r="F148" s="285"/>
      <c r="G148" s="286"/>
      <c r="H148" s="287" t="s">
        <v>556</v>
      </c>
      <c r="I148" s="288"/>
      <c r="J148" s="288"/>
      <c r="K148" s="288"/>
      <c r="L148" s="289"/>
    </row>
    <row r="149" spans="1:12" x14ac:dyDescent="0.2">
      <c r="A149" s="284" t="s">
        <v>557</v>
      </c>
      <c r="B149" s="285"/>
      <c r="C149" s="285"/>
      <c r="D149" s="286"/>
      <c r="E149" s="284" t="s">
        <v>558</v>
      </c>
      <c r="F149" s="285"/>
      <c r="G149" s="286"/>
      <c r="H149" s="287" t="s">
        <v>559</v>
      </c>
      <c r="I149" s="288"/>
      <c r="J149" s="288"/>
      <c r="K149" s="288"/>
      <c r="L149" s="289"/>
    </row>
    <row r="150" spans="1:12" x14ac:dyDescent="0.2">
      <c r="A150" s="284" t="s">
        <v>560</v>
      </c>
      <c r="B150" s="285"/>
      <c r="C150" s="285"/>
      <c r="D150" s="286"/>
      <c r="E150" s="284" t="s">
        <v>561</v>
      </c>
      <c r="F150" s="285"/>
      <c r="G150" s="286"/>
      <c r="H150" s="287" t="s">
        <v>562</v>
      </c>
      <c r="I150" s="288"/>
      <c r="J150" s="288"/>
      <c r="K150" s="288"/>
      <c r="L150" s="289"/>
    </row>
    <row r="151" spans="1:12" x14ac:dyDescent="0.2">
      <c r="A151" s="284" t="s">
        <v>563</v>
      </c>
      <c r="B151" s="285"/>
      <c r="C151" s="285"/>
      <c r="D151" s="286"/>
      <c r="E151" s="284" t="s">
        <v>564</v>
      </c>
      <c r="F151" s="285"/>
      <c r="G151" s="286"/>
      <c r="H151" s="287" t="s">
        <v>565</v>
      </c>
      <c r="I151" s="288"/>
      <c r="J151" s="288"/>
      <c r="K151" s="288"/>
      <c r="L151" s="289"/>
    </row>
    <row r="152" spans="1:12" x14ac:dyDescent="0.2">
      <c r="A152" s="290" t="s">
        <v>566</v>
      </c>
      <c r="B152" s="291"/>
      <c r="C152" s="291"/>
      <c r="D152" s="292"/>
      <c r="E152" s="284" t="s">
        <v>567</v>
      </c>
      <c r="F152" s="285"/>
      <c r="G152" s="286"/>
      <c r="H152" s="287" t="s">
        <v>568</v>
      </c>
      <c r="I152" s="288"/>
      <c r="J152" s="288"/>
      <c r="K152" s="288"/>
      <c r="L152" s="289"/>
    </row>
    <row r="153" spans="1:12" x14ac:dyDescent="0.2">
      <c r="A153" s="284" t="s">
        <v>569</v>
      </c>
      <c r="B153" s="285"/>
      <c r="C153" s="285"/>
      <c r="D153" s="286"/>
      <c r="E153" s="284" t="s">
        <v>570</v>
      </c>
      <c r="F153" s="285"/>
      <c r="G153" s="286"/>
      <c r="H153" s="287" t="s">
        <v>571</v>
      </c>
      <c r="I153" s="288"/>
      <c r="J153" s="288"/>
      <c r="K153" s="288"/>
      <c r="L153" s="289"/>
    </row>
    <row r="154" spans="1:12" x14ac:dyDescent="0.2">
      <c r="A154" s="284" t="s">
        <v>572</v>
      </c>
      <c r="B154" s="285"/>
      <c r="C154" s="285"/>
      <c r="D154" s="286"/>
      <c r="E154" s="284" t="s">
        <v>573</v>
      </c>
      <c r="F154" s="285"/>
      <c r="G154" s="286"/>
      <c r="H154" s="287" t="s">
        <v>574</v>
      </c>
      <c r="I154" s="288"/>
      <c r="J154" s="288"/>
      <c r="K154" s="288"/>
      <c r="L154" s="289"/>
    </row>
    <row r="155" spans="1:12" ht="16" x14ac:dyDescent="0.2">
      <c r="A155" s="9" t="s">
        <v>269</v>
      </c>
      <c r="B155" s="8"/>
      <c r="C155" s="8"/>
      <c r="D155" s="8"/>
      <c r="E155" s="8"/>
      <c r="F155" s="8"/>
      <c r="G155" s="22"/>
      <c r="H155" s="22"/>
      <c r="I155" s="22"/>
      <c r="J155" s="22"/>
      <c r="K155" s="22"/>
      <c r="L155" s="22"/>
    </row>
    <row r="156" spans="1:12" x14ac:dyDescent="0.2">
      <c r="A156" s="293" t="s">
        <v>270</v>
      </c>
      <c r="B156" s="294"/>
      <c r="C156" s="294"/>
      <c r="D156" s="295"/>
      <c r="E156" s="287" t="s">
        <v>271</v>
      </c>
      <c r="F156" s="288"/>
      <c r="G156" s="289"/>
      <c r="H156" s="296" t="s">
        <v>272</v>
      </c>
      <c r="I156" s="297"/>
      <c r="J156" s="297"/>
      <c r="K156" s="297"/>
      <c r="L156" s="298"/>
    </row>
    <row r="157" spans="1:12" x14ac:dyDescent="0.2">
      <c r="A157" s="284" t="s">
        <v>575</v>
      </c>
      <c r="B157" s="285"/>
      <c r="C157" s="285"/>
      <c r="D157" s="286"/>
      <c r="E157" s="284" t="s">
        <v>576</v>
      </c>
      <c r="F157" s="285"/>
      <c r="G157" s="286"/>
      <c r="H157" s="287" t="s">
        <v>577</v>
      </c>
      <c r="I157" s="288"/>
      <c r="J157" s="288"/>
      <c r="K157" s="288"/>
      <c r="L157" s="289"/>
    </row>
    <row r="158" spans="1:12" x14ac:dyDescent="0.2">
      <c r="A158" s="290" t="s">
        <v>578</v>
      </c>
      <c r="B158" s="291"/>
      <c r="C158" s="291"/>
      <c r="D158" s="292"/>
      <c r="E158" s="284" t="s">
        <v>579</v>
      </c>
      <c r="F158" s="285"/>
      <c r="G158" s="286"/>
      <c r="H158" s="287" t="s">
        <v>580</v>
      </c>
      <c r="I158" s="288"/>
      <c r="J158" s="288"/>
      <c r="K158" s="288"/>
      <c r="L158" s="289"/>
    </row>
    <row r="159" spans="1:12" x14ac:dyDescent="0.2">
      <c r="A159" s="284" t="s">
        <v>581</v>
      </c>
      <c r="B159" s="285"/>
      <c r="C159" s="285"/>
      <c r="D159" s="286"/>
      <c r="E159" s="284" t="s">
        <v>582</v>
      </c>
      <c r="F159" s="285"/>
      <c r="G159" s="286"/>
      <c r="H159" s="287" t="s">
        <v>583</v>
      </c>
      <c r="I159" s="288"/>
      <c r="J159" s="288"/>
      <c r="K159" s="288"/>
      <c r="L159" s="289"/>
    </row>
    <row r="160" spans="1:12" x14ac:dyDescent="0.2">
      <c r="A160" s="290" t="s">
        <v>584</v>
      </c>
      <c r="B160" s="291"/>
      <c r="C160" s="291"/>
      <c r="D160" s="292"/>
      <c r="E160" s="284" t="s">
        <v>585</v>
      </c>
      <c r="F160" s="285"/>
      <c r="G160" s="286"/>
      <c r="H160" s="287" t="s">
        <v>586</v>
      </c>
      <c r="I160" s="288"/>
      <c r="J160" s="288"/>
      <c r="K160" s="288"/>
      <c r="L160" s="289"/>
    </row>
    <row r="161" spans="1:12" x14ac:dyDescent="0.2">
      <c r="A161" s="284" t="s">
        <v>587</v>
      </c>
      <c r="B161" s="285"/>
      <c r="C161" s="285"/>
      <c r="D161" s="286"/>
      <c r="E161" s="284" t="s">
        <v>588</v>
      </c>
      <c r="F161" s="285"/>
      <c r="G161" s="286"/>
      <c r="H161" s="287" t="s">
        <v>589</v>
      </c>
      <c r="I161" s="288"/>
      <c r="J161" s="288"/>
      <c r="K161" s="288"/>
      <c r="L161" s="289"/>
    </row>
    <row r="162" spans="1:12" x14ac:dyDescent="0.2">
      <c r="A162" s="290" t="s">
        <v>590</v>
      </c>
      <c r="B162" s="291"/>
      <c r="C162" s="291"/>
      <c r="D162" s="292"/>
      <c r="E162" s="308" t="s">
        <v>591</v>
      </c>
      <c r="F162" s="309"/>
      <c r="G162" s="310"/>
      <c r="H162" s="287" t="s">
        <v>592</v>
      </c>
      <c r="I162" s="288"/>
      <c r="J162" s="288"/>
      <c r="K162" s="288"/>
      <c r="L162" s="289"/>
    </row>
    <row r="163" spans="1:12" x14ac:dyDescent="0.2">
      <c r="A163" s="290" t="s">
        <v>590</v>
      </c>
      <c r="B163" s="291"/>
      <c r="C163" s="291"/>
      <c r="D163" s="292"/>
      <c r="E163" s="284" t="s">
        <v>593</v>
      </c>
      <c r="F163" s="285"/>
      <c r="G163" s="286"/>
      <c r="H163" s="287" t="s">
        <v>594</v>
      </c>
      <c r="I163" s="288"/>
      <c r="J163" s="288"/>
      <c r="K163" s="288"/>
      <c r="L163" s="289"/>
    </row>
    <row r="164" spans="1:12" ht="16" x14ac:dyDescent="0.2">
      <c r="A164" s="9" t="s">
        <v>269</v>
      </c>
      <c r="B164" s="8"/>
      <c r="C164" s="8"/>
      <c r="D164" s="8"/>
      <c r="E164" s="8"/>
      <c r="F164" s="8"/>
      <c r="G164" s="22"/>
      <c r="H164" s="22"/>
      <c r="I164" s="22"/>
      <c r="J164" s="22"/>
      <c r="K164" s="22"/>
      <c r="L164" s="22"/>
    </row>
    <row r="165" spans="1:12" x14ac:dyDescent="0.2">
      <c r="A165" s="293" t="s">
        <v>270</v>
      </c>
      <c r="B165" s="294"/>
      <c r="C165" s="294"/>
      <c r="D165" s="295"/>
      <c r="E165" s="287" t="s">
        <v>271</v>
      </c>
      <c r="F165" s="288"/>
      <c r="G165" s="289"/>
      <c r="H165" s="296" t="s">
        <v>272</v>
      </c>
      <c r="I165" s="297"/>
      <c r="J165" s="297"/>
      <c r="K165" s="297"/>
      <c r="L165" s="298"/>
    </row>
    <row r="166" spans="1:12" x14ac:dyDescent="0.2">
      <c r="A166" s="284" t="s">
        <v>595</v>
      </c>
      <c r="B166" s="285"/>
      <c r="C166" s="285"/>
      <c r="D166" s="286"/>
      <c r="E166" s="284" t="s">
        <v>596</v>
      </c>
      <c r="F166" s="285"/>
      <c r="G166" s="286"/>
      <c r="H166" s="287" t="s">
        <v>597</v>
      </c>
      <c r="I166" s="288"/>
      <c r="J166" s="288"/>
      <c r="K166" s="288"/>
      <c r="L166" s="289"/>
    </row>
    <row r="167" spans="1:12" x14ac:dyDescent="0.2">
      <c r="A167" s="290" t="s">
        <v>598</v>
      </c>
      <c r="B167" s="291"/>
      <c r="C167" s="291"/>
      <c r="D167" s="292"/>
      <c r="E167" s="284" t="s">
        <v>599</v>
      </c>
      <c r="F167" s="285"/>
      <c r="G167" s="286"/>
      <c r="H167" s="287" t="s">
        <v>600</v>
      </c>
      <c r="I167" s="288"/>
      <c r="J167" s="288"/>
      <c r="K167" s="288"/>
      <c r="L167" s="289"/>
    </row>
    <row r="168" spans="1:12" x14ac:dyDescent="0.2">
      <c r="A168" s="284" t="s">
        <v>601</v>
      </c>
      <c r="B168" s="285"/>
      <c r="C168" s="285"/>
      <c r="D168" s="286"/>
      <c r="E168" s="284" t="s">
        <v>602</v>
      </c>
      <c r="F168" s="285"/>
      <c r="G168" s="286"/>
      <c r="H168" s="287" t="s">
        <v>603</v>
      </c>
      <c r="I168" s="288"/>
      <c r="J168" s="288"/>
      <c r="K168" s="288"/>
      <c r="L168" s="289"/>
    </row>
    <row r="169" spans="1:12" x14ac:dyDescent="0.2">
      <c r="A169" s="284" t="s">
        <v>604</v>
      </c>
      <c r="B169" s="285"/>
      <c r="C169" s="285"/>
      <c r="D169" s="286"/>
      <c r="E169" s="284" t="s">
        <v>605</v>
      </c>
      <c r="F169" s="285"/>
      <c r="G169" s="286"/>
      <c r="H169" s="287" t="s">
        <v>606</v>
      </c>
      <c r="I169" s="288"/>
      <c r="J169" s="288"/>
      <c r="K169" s="288"/>
      <c r="L169" s="289"/>
    </row>
    <row r="170" spans="1:12" x14ac:dyDescent="0.2">
      <c r="A170" s="284" t="s">
        <v>607</v>
      </c>
      <c r="B170" s="285"/>
      <c r="C170" s="285"/>
      <c r="D170" s="286"/>
      <c r="E170" s="284" t="s">
        <v>608</v>
      </c>
      <c r="F170" s="285"/>
      <c r="G170" s="286"/>
      <c r="H170" s="287" t="s">
        <v>609</v>
      </c>
      <c r="I170" s="288"/>
      <c r="J170" s="288"/>
      <c r="K170" s="288"/>
      <c r="L170" s="289"/>
    </row>
    <row r="171" spans="1:12" ht="16" x14ac:dyDescent="0.2">
      <c r="A171" s="9" t="s">
        <v>269</v>
      </c>
      <c r="B171" s="8"/>
      <c r="C171" s="8"/>
      <c r="D171" s="8"/>
      <c r="E171" s="8"/>
      <c r="F171" s="8"/>
      <c r="G171" s="22"/>
      <c r="H171" s="22"/>
      <c r="I171" s="22"/>
      <c r="J171" s="22"/>
      <c r="K171" s="22"/>
      <c r="L171" s="22"/>
    </row>
    <row r="172" spans="1:12" x14ac:dyDescent="0.2">
      <c r="A172" s="293" t="s">
        <v>270</v>
      </c>
      <c r="B172" s="294"/>
      <c r="C172" s="294"/>
      <c r="D172" s="295"/>
      <c r="E172" s="287" t="s">
        <v>271</v>
      </c>
      <c r="F172" s="288"/>
      <c r="G172" s="289"/>
      <c r="H172" s="296" t="s">
        <v>272</v>
      </c>
      <c r="I172" s="297"/>
      <c r="J172" s="297"/>
      <c r="K172" s="297"/>
      <c r="L172" s="298"/>
    </row>
    <row r="173" spans="1:12" x14ac:dyDescent="0.2">
      <c r="A173" s="284" t="s">
        <v>610</v>
      </c>
      <c r="B173" s="285"/>
      <c r="C173" s="285"/>
      <c r="D173" s="286"/>
      <c r="E173" s="284" t="s">
        <v>611</v>
      </c>
      <c r="F173" s="285"/>
      <c r="G173" s="286"/>
      <c r="H173" s="287" t="s">
        <v>612</v>
      </c>
      <c r="I173" s="288"/>
      <c r="J173" s="288"/>
      <c r="K173" s="288"/>
      <c r="L173" s="289"/>
    </row>
    <row r="174" spans="1:12" x14ac:dyDescent="0.2">
      <c r="A174" s="284" t="s">
        <v>613</v>
      </c>
      <c r="B174" s="285"/>
      <c r="C174" s="285"/>
      <c r="D174" s="286"/>
      <c r="E174" s="284" t="s">
        <v>614</v>
      </c>
      <c r="F174" s="285"/>
      <c r="G174" s="286"/>
      <c r="H174" s="287" t="s">
        <v>615</v>
      </c>
      <c r="I174" s="288"/>
      <c r="J174" s="288"/>
      <c r="K174" s="288"/>
      <c r="L174" s="289"/>
    </row>
    <row r="175" spans="1:12" x14ac:dyDescent="0.2">
      <c r="A175" s="284" t="s">
        <v>616</v>
      </c>
      <c r="B175" s="285"/>
      <c r="C175" s="285"/>
      <c r="D175" s="286"/>
      <c r="E175" s="284" t="s">
        <v>617</v>
      </c>
      <c r="F175" s="285"/>
      <c r="G175" s="286"/>
      <c r="H175" s="287" t="s">
        <v>618</v>
      </c>
      <c r="I175" s="288"/>
      <c r="J175" s="288"/>
      <c r="K175" s="288"/>
      <c r="L175" s="289"/>
    </row>
    <row r="176" spans="1:12" x14ac:dyDescent="0.2">
      <c r="A176" s="290" t="s">
        <v>619</v>
      </c>
      <c r="B176" s="291"/>
      <c r="C176" s="291"/>
      <c r="D176" s="292"/>
      <c r="E176" s="284" t="s">
        <v>620</v>
      </c>
      <c r="F176" s="285"/>
      <c r="G176" s="286"/>
      <c r="H176" s="287" t="s">
        <v>621</v>
      </c>
      <c r="I176" s="288"/>
      <c r="J176" s="288"/>
      <c r="K176" s="288"/>
      <c r="L176" s="289"/>
    </row>
    <row r="177" spans="1:12" x14ac:dyDescent="0.2">
      <c r="A177" s="284" t="s">
        <v>622</v>
      </c>
      <c r="B177" s="285"/>
      <c r="C177" s="285"/>
      <c r="D177" s="286"/>
      <c r="E177" s="284" t="s">
        <v>623</v>
      </c>
      <c r="F177" s="285"/>
      <c r="G177" s="286"/>
      <c r="H177" s="287" t="s">
        <v>624</v>
      </c>
      <c r="I177" s="288"/>
      <c r="J177" s="288"/>
      <c r="K177" s="288"/>
      <c r="L177" s="289"/>
    </row>
    <row r="178" spans="1:12" x14ac:dyDescent="0.2">
      <c r="A178" s="290" t="s">
        <v>625</v>
      </c>
      <c r="B178" s="291"/>
      <c r="C178" s="291"/>
      <c r="D178" s="292"/>
      <c r="E178" s="284" t="s">
        <v>626</v>
      </c>
      <c r="F178" s="285"/>
      <c r="G178" s="286"/>
      <c r="H178" s="287" t="s">
        <v>627</v>
      </c>
      <c r="I178" s="288"/>
      <c r="J178" s="288"/>
      <c r="K178" s="288"/>
      <c r="L178" s="289"/>
    </row>
    <row r="179" spans="1:12" ht="16" x14ac:dyDescent="0.2">
      <c r="A179" s="9" t="s">
        <v>269</v>
      </c>
      <c r="B179" s="8"/>
      <c r="C179" s="8"/>
      <c r="D179" s="8"/>
      <c r="E179" s="8"/>
      <c r="F179" s="8"/>
      <c r="G179" s="22"/>
      <c r="H179" s="22"/>
      <c r="I179" s="22"/>
      <c r="J179" s="22"/>
      <c r="K179" s="22"/>
      <c r="L179" s="22"/>
    </row>
    <row r="180" spans="1:12" x14ac:dyDescent="0.2">
      <c r="A180" s="293" t="s">
        <v>270</v>
      </c>
      <c r="B180" s="294"/>
      <c r="C180" s="294"/>
      <c r="D180" s="295"/>
      <c r="E180" s="287" t="s">
        <v>271</v>
      </c>
      <c r="F180" s="288"/>
      <c r="G180" s="289"/>
      <c r="H180" s="296" t="s">
        <v>272</v>
      </c>
      <c r="I180" s="297"/>
      <c r="J180" s="297"/>
      <c r="K180" s="297"/>
      <c r="L180" s="298"/>
    </row>
    <row r="181" spans="1:12" x14ac:dyDescent="0.2">
      <c r="A181" s="290" t="s">
        <v>628</v>
      </c>
      <c r="B181" s="291"/>
      <c r="C181" s="291"/>
      <c r="D181" s="292"/>
      <c r="E181" s="308" t="s">
        <v>629</v>
      </c>
      <c r="F181" s="309"/>
      <c r="G181" s="310"/>
      <c r="H181" s="287" t="s">
        <v>630</v>
      </c>
      <c r="I181" s="288"/>
      <c r="J181" s="288"/>
      <c r="K181" s="288"/>
      <c r="L181" s="289"/>
    </row>
    <row r="182" spans="1:12" x14ac:dyDescent="0.2">
      <c r="A182" s="284" t="s">
        <v>631</v>
      </c>
      <c r="B182" s="285"/>
      <c r="C182" s="285"/>
      <c r="D182" s="286"/>
      <c r="E182" s="284" t="s">
        <v>632</v>
      </c>
      <c r="F182" s="285"/>
      <c r="G182" s="286"/>
      <c r="H182" s="287" t="s">
        <v>612</v>
      </c>
      <c r="I182" s="288"/>
      <c r="J182" s="288"/>
      <c r="K182" s="288"/>
      <c r="L182" s="289"/>
    </row>
    <row r="183" spans="1:12" x14ac:dyDescent="0.2">
      <c r="A183" s="290" t="s">
        <v>633</v>
      </c>
      <c r="B183" s="291"/>
      <c r="C183" s="291"/>
      <c r="D183" s="292"/>
      <c r="E183" s="284" t="s">
        <v>634</v>
      </c>
      <c r="F183" s="285"/>
      <c r="G183" s="286"/>
      <c r="H183" s="287" t="s">
        <v>635</v>
      </c>
      <c r="I183" s="288"/>
      <c r="J183" s="288"/>
      <c r="K183" s="288"/>
      <c r="L183" s="289"/>
    </row>
    <row r="184" spans="1:12" ht="16" x14ac:dyDescent="0.2">
      <c r="A184" s="9" t="s">
        <v>269</v>
      </c>
      <c r="B184" s="8"/>
      <c r="C184" s="8"/>
      <c r="D184" s="8"/>
      <c r="E184" s="8"/>
      <c r="F184" s="8"/>
      <c r="G184" s="22"/>
      <c r="H184" s="22"/>
      <c r="I184" s="22"/>
      <c r="J184" s="22"/>
      <c r="K184" s="22"/>
      <c r="L184" s="22"/>
    </row>
    <row r="185" spans="1:12" x14ac:dyDescent="0.2">
      <c r="A185" s="293" t="s">
        <v>270</v>
      </c>
      <c r="B185" s="294"/>
      <c r="C185" s="294"/>
      <c r="D185" s="295"/>
      <c r="E185" s="287" t="s">
        <v>271</v>
      </c>
      <c r="F185" s="288"/>
      <c r="G185" s="289"/>
      <c r="H185" s="296" t="s">
        <v>272</v>
      </c>
      <c r="I185" s="297"/>
      <c r="J185" s="297"/>
      <c r="K185" s="297"/>
      <c r="L185" s="298"/>
    </row>
    <row r="186" spans="1:12" x14ac:dyDescent="0.2">
      <c r="A186" s="284" t="s">
        <v>636</v>
      </c>
      <c r="B186" s="285"/>
      <c r="C186" s="285"/>
      <c r="D186" s="286"/>
      <c r="E186" s="284" t="s">
        <v>637</v>
      </c>
      <c r="F186" s="285"/>
      <c r="G186" s="286"/>
      <c r="H186" s="287" t="s">
        <v>638</v>
      </c>
      <c r="I186" s="288"/>
      <c r="J186" s="288"/>
      <c r="K186" s="288"/>
      <c r="L186" s="289"/>
    </row>
    <row r="187" spans="1:12" x14ac:dyDescent="0.2">
      <c r="A187" s="284" t="s">
        <v>639</v>
      </c>
      <c r="B187" s="285"/>
      <c r="C187" s="285"/>
      <c r="D187" s="286"/>
      <c r="E187" s="284" t="s">
        <v>640</v>
      </c>
      <c r="F187" s="285"/>
      <c r="G187" s="286"/>
      <c r="H187" s="287" t="s">
        <v>641</v>
      </c>
      <c r="I187" s="288"/>
      <c r="J187" s="288"/>
      <c r="K187" s="288"/>
      <c r="L187" s="289"/>
    </row>
    <row r="188" spans="1:12" x14ac:dyDescent="0.2">
      <c r="A188" s="290" t="s">
        <v>642</v>
      </c>
      <c r="B188" s="291"/>
      <c r="C188" s="291"/>
      <c r="D188" s="292"/>
      <c r="E188" s="284" t="s">
        <v>643</v>
      </c>
      <c r="F188" s="285"/>
      <c r="G188" s="286"/>
      <c r="H188" s="287" t="s">
        <v>644</v>
      </c>
      <c r="I188" s="288"/>
      <c r="J188" s="288"/>
      <c r="K188" s="288"/>
      <c r="L188" s="289"/>
    </row>
    <row r="189" spans="1:12" ht="16" x14ac:dyDescent="0.2">
      <c r="A189" s="9" t="s">
        <v>269</v>
      </c>
      <c r="B189" s="8"/>
      <c r="C189" s="8"/>
      <c r="D189" s="8"/>
      <c r="E189" s="8"/>
      <c r="F189" s="8"/>
      <c r="G189" s="22"/>
      <c r="H189" s="22"/>
      <c r="I189" s="22"/>
      <c r="J189" s="22"/>
      <c r="K189" s="22"/>
      <c r="L189" s="22"/>
    </row>
    <row r="190" spans="1:12" x14ac:dyDescent="0.2">
      <c r="A190" s="293" t="s">
        <v>270</v>
      </c>
      <c r="B190" s="294"/>
      <c r="C190" s="294"/>
      <c r="D190" s="295"/>
      <c r="E190" s="287" t="s">
        <v>271</v>
      </c>
      <c r="F190" s="288"/>
      <c r="G190" s="289"/>
      <c r="H190" s="296" t="s">
        <v>272</v>
      </c>
      <c r="I190" s="297"/>
      <c r="J190" s="297"/>
      <c r="K190" s="297"/>
      <c r="L190" s="298"/>
    </row>
    <row r="191" spans="1:12" x14ac:dyDescent="0.2">
      <c r="A191" s="290" t="s">
        <v>645</v>
      </c>
      <c r="B191" s="291"/>
      <c r="C191" s="291"/>
      <c r="D191" s="292"/>
      <c r="E191" s="284" t="s">
        <v>646</v>
      </c>
      <c r="F191" s="285"/>
      <c r="G191" s="286"/>
      <c r="H191" s="287" t="s">
        <v>647</v>
      </c>
      <c r="I191" s="288"/>
      <c r="J191" s="288"/>
      <c r="K191" s="288"/>
      <c r="L191" s="289"/>
    </row>
    <row r="192" spans="1:12" ht="16" x14ac:dyDescent="0.2">
      <c r="A192" s="9" t="s">
        <v>269</v>
      </c>
      <c r="B192" s="8"/>
      <c r="C192" s="8"/>
      <c r="D192" s="8"/>
      <c r="E192" s="8"/>
      <c r="F192" s="8"/>
      <c r="G192" s="22"/>
      <c r="H192" s="22"/>
      <c r="I192" s="22"/>
      <c r="J192" s="22"/>
      <c r="K192" s="22"/>
      <c r="L192" s="22"/>
    </row>
    <row r="193" spans="1:12" x14ac:dyDescent="0.2">
      <c r="A193" s="293" t="s">
        <v>270</v>
      </c>
      <c r="B193" s="294"/>
      <c r="C193" s="294"/>
      <c r="D193" s="295"/>
      <c r="E193" s="287" t="s">
        <v>271</v>
      </c>
      <c r="F193" s="288"/>
      <c r="G193" s="289"/>
      <c r="H193" s="296" t="s">
        <v>272</v>
      </c>
      <c r="I193" s="297"/>
      <c r="J193" s="297"/>
      <c r="K193" s="297"/>
      <c r="L193" s="298"/>
    </row>
    <row r="194" spans="1:12" x14ac:dyDescent="0.2">
      <c r="A194" s="284" t="s">
        <v>648</v>
      </c>
      <c r="B194" s="285"/>
      <c r="C194" s="285"/>
      <c r="D194" s="286"/>
      <c r="E194" s="284" t="s">
        <v>649</v>
      </c>
      <c r="F194" s="285"/>
      <c r="G194" s="286"/>
      <c r="H194" s="287" t="s">
        <v>650</v>
      </c>
      <c r="I194" s="288"/>
      <c r="J194" s="288"/>
      <c r="K194" s="288"/>
      <c r="L194" s="289"/>
    </row>
    <row r="195" spans="1:12" x14ac:dyDescent="0.2">
      <c r="A195" s="284" t="s">
        <v>651</v>
      </c>
      <c r="B195" s="285"/>
      <c r="C195" s="285"/>
      <c r="D195" s="286"/>
      <c r="E195" s="284" t="s">
        <v>652</v>
      </c>
      <c r="F195" s="285"/>
      <c r="G195" s="286"/>
      <c r="H195" s="287" t="s">
        <v>653</v>
      </c>
      <c r="I195" s="288"/>
      <c r="J195" s="288"/>
      <c r="K195" s="288"/>
      <c r="L195" s="289"/>
    </row>
    <row r="196" spans="1:12" x14ac:dyDescent="0.2">
      <c r="A196" s="284" t="s">
        <v>654</v>
      </c>
      <c r="B196" s="285"/>
      <c r="C196" s="285"/>
      <c r="D196" s="286"/>
      <c r="E196" s="284" t="s">
        <v>655</v>
      </c>
      <c r="F196" s="285"/>
      <c r="G196" s="286"/>
      <c r="H196" s="287" t="s">
        <v>656</v>
      </c>
      <c r="I196" s="288"/>
      <c r="J196" s="288"/>
      <c r="K196" s="288"/>
      <c r="L196" s="289"/>
    </row>
    <row r="197" spans="1:12" x14ac:dyDescent="0.2">
      <c r="A197" s="284" t="s">
        <v>657</v>
      </c>
      <c r="B197" s="285"/>
      <c r="C197" s="285"/>
      <c r="D197" s="286"/>
      <c r="E197" s="284" t="s">
        <v>658</v>
      </c>
      <c r="F197" s="285"/>
      <c r="G197" s="286"/>
      <c r="H197" s="287" t="s">
        <v>659</v>
      </c>
      <c r="I197" s="288"/>
      <c r="J197" s="288"/>
      <c r="K197" s="288"/>
      <c r="L197" s="289"/>
    </row>
    <row r="198" spans="1:12" x14ac:dyDescent="0.2">
      <c r="A198" s="284" t="s">
        <v>660</v>
      </c>
      <c r="B198" s="285"/>
      <c r="C198" s="285"/>
      <c r="D198" s="286"/>
      <c r="E198" s="284" t="s">
        <v>661</v>
      </c>
      <c r="F198" s="285"/>
      <c r="G198" s="286"/>
      <c r="H198" s="287" t="s">
        <v>662</v>
      </c>
      <c r="I198" s="288"/>
      <c r="J198" s="288"/>
      <c r="K198" s="288"/>
      <c r="L198" s="289"/>
    </row>
    <row r="199" spans="1:12" x14ac:dyDescent="0.2">
      <c r="A199" s="284" t="s">
        <v>663</v>
      </c>
      <c r="B199" s="285"/>
      <c r="C199" s="285"/>
      <c r="D199" s="286"/>
      <c r="E199" s="284" t="s">
        <v>664</v>
      </c>
      <c r="F199" s="285"/>
      <c r="G199" s="286"/>
      <c r="H199" s="287" t="s">
        <v>665</v>
      </c>
      <c r="I199" s="288"/>
      <c r="J199" s="288"/>
      <c r="K199" s="288"/>
      <c r="L199" s="289"/>
    </row>
    <row r="200" spans="1:12" x14ac:dyDescent="0.2">
      <c r="A200" s="290" t="s">
        <v>666</v>
      </c>
      <c r="B200" s="291"/>
      <c r="C200" s="291"/>
      <c r="D200" s="292"/>
      <c r="E200" s="284" t="s">
        <v>667</v>
      </c>
      <c r="F200" s="285"/>
      <c r="G200" s="286"/>
      <c r="H200" s="287" t="s">
        <v>668</v>
      </c>
      <c r="I200" s="288"/>
      <c r="J200" s="288"/>
      <c r="K200" s="288"/>
      <c r="L200" s="289"/>
    </row>
    <row r="201" spans="1:12" x14ac:dyDescent="0.2">
      <c r="A201" s="284" t="s">
        <v>669</v>
      </c>
      <c r="B201" s="285"/>
      <c r="C201" s="285"/>
      <c r="D201" s="286"/>
      <c r="E201" s="284" t="s">
        <v>670</v>
      </c>
      <c r="F201" s="285"/>
      <c r="G201" s="286"/>
      <c r="H201" s="287" t="s">
        <v>671</v>
      </c>
      <c r="I201" s="288"/>
      <c r="J201" s="288"/>
      <c r="K201" s="288"/>
      <c r="L201" s="289"/>
    </row>
    <row r="202" spans="1:12" ht="16" x14ac:dyDescent="0.2">
      <c r="A202" s="9" t="s">
        <v>269</v>
      </c>
      <c r="B202" s="8"/>
      <c r="C202" s="8"/>
      <c r="D202" s="8"/>
      <c r="E202" s="8"/>
      <c r="F202" s="8"/>
      <c r="G202" s="22"/>
      <c r="H202" s="22"/>
      <c r="I202" s="22"/>
      <c r="J202" s="22"/>
      <c r="K202" s="22"/>
      <c r="L202" s="22"/>
    </row>
    <row r="203" spans="1:12" x14ac:dyDescent="0.2">
      <c r="A203" s="293" t="s">
        <v>270</v>
      </c>
      <c r="B203" s="294"/>
      <c r="C203" s="294"/>
      <c r="D203" s="295"/>
      <c r="E203" s="287" t="s">
        <v>271</v>
      </c>
      <c r="F203" s="288"/>
      <c r="G203" s="289"/>
      <c r="H203" s="296" t="s">
        <v>272</v>
      </c>
      <c r="I203" s="297"/>
      <c r="J203" s="297"/>
      <c r="K203" s="297"/>
      <c r="L203" s="298"/>
    </row>
    <row r="204" spans="1:12" x14ac:dyDescent="0.2">
      <c r="A204" s="284" t="s">
        <v>672</v>
      </c>
      <c r="B204" s="285"/>
      <c r="C204" s="285"/>
      <c r="D204" s="286"/>
      <c r="E204" s="284" t="s">
        <v>673</v>
      </c>
      <c r="F204" s="285"/>
      <c r="G204" s="286"/>
      <c r="H204" s="287" t="s">
        <v>674</v>
      </c>
      <c r="I204" s="288"/>
      <c r="J204" s="288"/>
      <c r="K204" s="288"/>
      <c r="L204" s="289"/>
    </row>
    <row r="205" spans="1:12" x14ac:dyDescent="0.2">
      <c r="A205" s="284" t="s">
        <v>675</v>
      </c>
      <c r="B205" s="285"/>
      <c r="C205" s="285"/>
      <c r="D205" s="286"/>
      <c r="E205" s="284" t="s">
        <v>676</v>
      </c>
      <c r="F205" s="285"/>
      <c r="G205" s="286"/>
      <c r="H205" s="287" t="s">
        <v>677</v>
      </c>
      <c r="I205" s="288"/>
      <c r="J205" s="288"/>
      <c r="K205" s="288"/>
      <c r="L205" s="289"/>
    </row>
    <row r="206" spans="1:12" x14ac:dyDescent="0.2">
      <c r="A206" s="284" t="s">
        <v>678</v>
      </c>
      <c r="B206" s="285"/>
      <c r="C206" s="285"/>
      <c r="D206" s="286"/>
      <c r="E206" s="284" t="s">
        <v>679</v>
      </c>
      <c r="F206" s="285"/>
      <c r="G206" s="286"/>
      <c r="H206" s="287" t="s">
        <v>680</v>
      </c>
      <c r="I206" s="288"/>
      <c r="J206" s="288"/>
      <c r="K206" s="288"/>
      <c r="L206" s="289"/>
    </row>
    <row r="207" spans="1:12" x14ac:dyDescent="0.2">
      <c r="A207" s="290" t="s">
        <v>681</v>
      </c>
      <c r="B207" s="291"/>
      <c r="C207" s="291"/>
      <c r="D207" s="292"/>
      <c r="E207" s="308" t="s">
        <v>682</v>
      </c>
      <c r="F207" s="309"/>
      <c r="G207" s="310"/>
      <c r="H207" s="287" t="s">
        <v>683</v>
      </c>
      <c r="I207" s="288"/>
      <c r="J207" s="288"/>
      <c r="K207" s="288"/>
      <c r="L207" s="289"/>
    </row>
    <row r="208" spans="1:12" ht="16" x14ac:dyDescent="0.2">
      <c r="A208" s="9" t="s">
        <v>269</v>
      </c>
      <c r="B208" s="8"/>
      <c r="C208" s="8"/>
      <c r="D208" s="8"/>
      <c r="E208" s="8"/>
      <c r="F208" s="8"/>
      <c r="G208" s="22"/>
      <c r="H208" s="22"/>
      <c r="I208" s="22"/>
      <c r="J208" s="22"/>
      <c r="K208" s="22"/>
      <c r="L208" s="22"/>
    </row>
    <row r="209" spans="1:12" x14ac:dyDescent="0.2">
      <c r="A209" s="293" t="s">
        <v>270</v>
      </c>
      <c r="B209" s="294"/>
      <c r="C209" s="294"/>
      <c r="D209" s="295"/>
      <c r="E209" s="287" t="s">
        <v>271</v>
      </c>
      <c r="F209" s="288"/>
      <c r="G209" s="289"/>
      <c r="H209" s="296" t="s">
        <v>272</v>
      </c>
      <c r="I209" s="297"/>
      <c r="J209" s="297"/>
      <c r="K209" s="297"/>
      <c r="L209" s="298"/>
    </row>
    <row r="210" spans="1:12" x14ac:dyDescent="0.2">
      <c r="A210" s="290" t="s">
        <v>684</v>
      </c>
      <c r="B210" s="291"/>
      <c r="C210" s="291"/>
      <c r="D210" s="292"/>
      <c r="E210" s="284" t="s">
        <v>685</v>
      </c>
      <c r="F210" s="285"/>
      <c r="G210" s="286"/>
      <c r="H210" s="287" t="s">
        <v>686</v>
      </c>
      <c r="I210" s="288"/>
      <c r="J210" s="288"/>
      <c r="K210" s="288"/>
      <c r="L210" s="289"/>
    </row>
    <row r="211" spans="1:12" x14ac:dyDescent="0.2">
      <c r="A211" s="284" t="s">
        <v>687</v>
      </c>
      <c r="B211" s="285"/>
      <c r="C211" s="285"/>
      <c r="D211" s="286"/>
      <c r="E211" s="284" t="s">
        <v>688</v>
      </c>
      <c r="F211" s="285"/>
      <c r="G211" s="286"/>
      <c r="H211" s="287" t="s">
        <v>689</v>
      </c>
      <c r="I211" s="288"/>
      <c r="J211" s="288"/>
      <c r="K211" s="288"/>
      <c r="L211" s="289"/>
    </row>
    <row r="212" spans="1:12" x14ac:dyDescent="0.2">
      <c r="A212" s="284" t="s">
        <v>690</v>
      </c>
      <c r="B212" s="285"/>
      <c r="C212" s="285"/>
      <c r="D212" s="286"/>
      <c r="E212" s="284" t="s">
        <v>691</v>
      </c>
      <c r="F212" s="285"/>
      <c r="G212" s="286"/>
      <c r="H212" s="287" t="s">
        <v>692</v>
      </c>
      <c r="I212" s="288"/>
      <c r="J212" s="288"/>
      <c r="K212" s="288"/>
      <c r="L212" s="289"/>
    </row>
    <row r="213" spans="1:12" x14ac:dyDescent="0.2">
      <c r="A213" s="290" t="s">
        <v>693</v>
      </c>
      <c r="B213" s="291"/>
      <c r="C213" s="291"/>
      <c r="D213" s="292"/>
      <c r="E213" s="284" t="s">
        <v>694</v>
      </c>
      <c r="F213" s="285"/>
      <c r="G213" s="286"/>
      <c r="H213" s="305" t="s">
        <v>695</v>
      </c>
      <c r="I213" s="306"/>
      <c r="J213" s="306"/>
      <c r="K213" s="306"/>
      <c r="L213" s="307"/>
    </row>
    <row r="214" spans="1:12" x14ac:dyDescent="0.2">
      <c r="A214" s="284" t="s">
        <v>696</v>
      </c>
      <c r="B214" s="285"/>
      <c r="C214" s="285"/>
      <c r="D214" s="286"/>
      <c r="E214" s="308" t="s">
        <v>697</v>
      </c>
      <c r="F214" s="309"/>
      <c r="G214" s="310"/>
      <c r="H214" s="287" t="s">
        <v>698</v>
      </c>
      <c r="I214" s="288"/>
      <c r="J214" s="288"/>
      <c r="K214" s="288"/>
      <c r="L214" s="289"/>
    </row>
    <row r="215" spans="1:12" x14ac:dyDescent="0.2">
      <c r="A215" s="284" t="s">
        <v>699</v>
      </c>
      <c r="B215" s="285"/>
      <c r="C215" s="285"/>
      <c r="D215" s="286"/>
      <c r="E215" s="284" t="s">
        <v>700</v>
      </c>
      <c r="F215" s="285"/>
      <c r="G215" s="286"/>
      <c r="H215" s="287" t="s">
        <v>701</v>
      </c>
      <c r="I215" s="288"/>
      <c r="J215" s="288"/>
      <c r="K215" s="288"/>
      <c r="L215" s="289"/>
    </row>
    <row r="216" spans="1:12" x14ac:dyDescent="0.2">
      <c r="A216" s="284" t="s">
        <v>702</v>
      </c>
      <c r="B216" s="285"/>
      <c r="C216" s="285"/>
      <c r="D216" s="286"/>
      <c r="E216" s="284" t="s">
        <v>703</v>
      </c>
      <c r="F216" s="285"/>
      <c r="G216" s="286"/>
      <c r="H216" s="287" t="s">
        <v>704</v>
      </c>
      <c r="I216" s="288"/>
      <c r="J216" s="288"/>
      <c r="K216" s="288"/>
      <c r="L216" s="289"/>
    </row>
    <row r="217" spans="1:12" ht="16" x14ac:dyDescent="0.2">
      <c r="A217" s="9" t="s">
        <v>269</v>
      </c>
      <c r="B217" s="8"/>
      <c r="C217" s="8"/>
      <c r="D217" s="8"/>
      <c r="E217" s="8"/>
      <c r="F217" s="8"/>
      <c r="G217" s="22"/>
      <c r="H217" s="22"/>
      <c r="I217" s="22"/>
      <c r="J217" s="22"/>
      <c r="K217" s="22"/>
      <c r="L217" s="22"/>
    </row>
    <row r="218" spans="1:12" x14ac:dyDescent="0.2">
      <c r="A218" s="293" t="s">
        <v>270</v>
      </c>
      <c r="B218" s="294"/>
      <c r="C218" s="294"/>
      <c r="D218" s="295"/>
      <c r="E218" s="287" t="s">
        <v>271</v>
      </c>
      <c r="F218" s="288"/>
      <c r="G218" s="289"/>
      <c r="H218" s="296" t="s">
        <v>272</v>
      </c>
      <c r="I218" s="297"/>
      <c r="J218" s="297"/>
      <c r="K218" s="297"/>
      <c r="L218" s="298"/>
    </row>
    <row r="219" spans="1:12" x14ac:dyDescent="0.2">
      <c r="A219" s="284" t="s">
        <v>705</v>
      </c>
      <c r="B219" s="285"/>
      <c r="C219" s="285"/>
      <c r="D219" s="286"/>
      <c r="E219" s="284" t="s">
        <v>706</v>
      </c>
      <c r="F219" s="285"/>
      <c r="G219" s="286"/>
      <c r="H219" s="287" t="s">
        <v>707</v>
      </c>
      <c r="I219" s="288"/>
      <c r="J219" s="288"/>
      <c r="K219" s="288"/>
      <c r="L219" s="289"/>
    </row>
    <row r="220" spans="1:12" x14ac:dyDescent="0.2">
      <c r="A220" s="284" t="s">
        <v>708</v>
      </c>
      <c r="B220" s="285"/>
      <c r="C220" s="285"/>
      <c r="D220" s="286"/>
      <c r="E220" s="284" t="s">
        <v>709</v>
      </c>
      <c r="F220" s="285"/>
      <c r="G220" s="286"/>
      <c r="H220" s="287" t="s">
        <v>710</v>
      </c>
      <c r="I220" s="288"/>
      <c r="J220" s="288"/>
      <c r="K220" s="288"/>
      <c r="L220" s="289"/>
    </row>
    <row r="221" spans="1:12" x14ac:dyDescent="0.2">
      <c r="A221" s="290" t="s">
        <v>711</v>
      </c>
      <c r="B221" s="291"/>
      <c r="C221" s="291"/>
      <c r="D221" s="292"/>
      <c r="E221" s="284" t="s">
        <v>712</v>
      </c>
      <c r="F221" s="285"/>
      <c r="G221" s="286"/>
      <c r="H221" s="287" t="s">
        <v>713</v>
      </c>
      <c r="I221" s="288"/>
      <c r="J221" s="288"/>
      <c r="K221" s="288"/>
      <c r="L221" s="289"/>
    </row>
    <row r="222" spans="1:12" ht="16" x14ac:dyDescent="0.2">
      <c r="A222" s="9" t="s">
        <v>269</v>
      </c>
      <c r="B222" s="8"/>
      <c r="C222" s="8"/>
      <c r="D222" s="8"/>
      <c r="E222" s="8"/>
      <c r="F222" s="8"/>
      <c r="G222" s="22"/>
      <c r="H222" s="22"/>
      <c r="I222" s="22"/>
      <c r="J222" s="22"/>
      <c r="K222" s="22"/>
      <c r="L222" s="22"/>
    </row>
    <row r="223" spans="1:12" x14ac:dyDescent="0.2">
      <c r="A223" s="293" t="s">
        <v>270</v>
      </c>
      <c r="B223" s="294"/>
      <c r="C223" s="294"/>
      <c r="D223" s="295"/>
      <c r="E223" s="287" t="s">
        <v>271</v>
      </c>
      <c r="F223" s="288"/>
      <c r="G223" s="289"/>
      <c r="H223" s="296" t="s">
        <v>272</v>
      </c>
      <c r="I223" s="297"/>
      <c r="J223" s="297"/>
      <c r="K223" s="297"/>
      <c r="L223" s="298"/>
    </row>
    <row r="224" spans="1:12" x14ac:dyDescent="0.2">
      <c r="A224" s="299" t="s">
        <v>714</v>
      </c>
      <c r="B224" s="300"/>
      <c r="C224" s="300"/>
      <c r="D224" s="301"/>
      <c r="E224" s="299" t="s">
        <v>715</v>
      </c>
      <c r="F224" s="300"/>
      <c r="G224" s="301"/>
      <c r="H224" s="302" t="s">
        <v>716</v>
      </c>
      <c r="I224" s="303"/>
      <c r="J224" s="303"/>
      <c r="K224" s="303"/>
      <c r="L224" s="304"/>
    </row>
    <row r="225" spans="1:12" ht="16" x14ac:dyDescent="0.2">
      <c r="A225" s="9" t="s">
        <v>269</v>
      </c>
      <c r="B225" s="8"/>
      <c r="C225" s="8"/>
      <c r="D225" s="8"/>
      <c r="E225" s="8"/>
      <c r="F225" s="8"/>
      <c r="G225" s="22"/>
      <c r="H225" s="22"/>
      <c r="I225" s="22"/>
      <c r="J225" s="22"/>
      <c r="K225" s="22"/>
      <c r="L225" s="22"/>
    </row>
    <row r="226" spans="1:12" x14ac:dyDescent="0.2">
      <c r="A226" s="293" t="s">
        <v>270</v>
      </c>
      <c r="B226" s="294"/>
      <c r="C226" s="294"/>
      <c r="D226" s="295"/>
      <c r="E226" s="287" t="s">
        <v>271</v>
      </c>
      <c r="F226" s="288"/>
      <c r="G226" s="289"/>
      <c r="H226" s="296" t="s">
        <v>272</v>
      </c>
      <c r="I226" s="297"/>
      <c r="J226" s="297"/>
      <c r="K226" s="297"/>
      <c r="L226" s="298"/>
    </row>
    <row r="227" spans="1:12" x14ac:dyDescent="0.2">
      <c r="A227" s="290" t="s">
        <v>717</v>
      </c>
      <c r="B227" s="291"/>
      <c r="C227" s="291"/>
      <c r="D227" s="292"/>
      <c r="E227" s="284" t="s">
        <v>718</v>
      </c>
      <c r="F227" s="285"/>
      <c r="G227" s="286"/>
      <c r="H227" s="287" t="s">
        <v>719</v>
      </c>
      <c r="I227" s="288"/>
      <c r="J227" s="288"/>
      <c r="K227" s="288"/>
      <c r="L227" s="289"/>
    </row>
    <row r="228" spans="1:12" x14ac:dyDescent="0.2">
      <c r="A228" s="284" t="s">
        <v>720</v>
      </c>
      <c r="B228" s="285"/>
      <c r="C228" s="285"/>
      <c r="D228" s="286"/>
      <c r="E228" s="284" t="s">
        <v>721</v>
      </c>
      <c r="F228" s="285"/>
      <c r="G228" s="286"/>
      <c r="H228" s="287" t="s">
        <v>722</v>
      </c>
      <c r="I228" s="288"/>
      <c r="J228" s="288"/>
      <c r="K228" s="288"/>
      <c r="L228" s="289"/>
    </row>
    <row r="229" spans="1:12" x14ac:dyDescent="0.2">
      <c r="A229" s="290" t="s">
        <v>723</v>
      </c>
      <c r="B229" s="291"/>
      <c r="C229" s="291"/>
      <c r="D229" s="292"/>
      <c r="E229" s="284" t="s">
        <v>724</v>
      </c>
      <c r="F229" s="285"/>
      <c r="G229" s="286"/>
      <c r="H229" s="287" t="s">
        <v>725</v>
      </c>
      <c r="I229" s="288"/>
      <c r="J229" s="288"/>
      <c r="K229" s="288"/>
      <c r="L229" s="289"/>
    </row>
    <row r="230" spans="1:12" ht="16" x14ac:dyDescent="0.2">
      <c r="A230" s="9" t="s">
        <v>269</v>
      </c>
      <c r="B230" s="8"/>
      <c r="C230" s="8"/>
      <c r="D230" s="8"/>
      <c r="E230" s="8"/>
      <c r="F230" s="8"/>
      <c r="G230" s="22"/>
      <c r="H230" s="22"/>
      <c r="I230" s="22"/>
      <c r="J230" s="22"/>
      <c r="K230" s="22"/>
      <c r="L230" s="22"/>
    </row>
    <row r="231" spans="1:12" x14ac:dyDescent="0.2">
      <c r="A231" s="293" t="s">
        <v>270</v>
      </c>
      <c r="B231" s="294"/>
      <c r="C231" s="294"/>
      <c r="D231" s="295"/>
      <c r="E231" s="287" t="s">
        <v>271</v>
      </c>
      <c r="F231" s="288"/>
      <c r="G231" s="289"/>
      <c r="H231" s="296" t="s">
        <v>272</v>
      </c>
      <c r="I231" s="297"/>
      <c r="J231" s="297"/>
      <c r="K231" s="297"/>
      <c r="L231" s="298"/>
    </row>
    <row r="232" spans="1:12" x14ac:dyDescent="0.2">
      <c r="A232" s="284" t="s">
        <v>726</v>
      </c>
      <c r="B232" s="285"/>
      <c r="C232" s="285"/>
      <c r="D232" s="286"/>
      <c r="E232" s="284" t="s">
        <v>727</v>
      </c>
      <c r="F232" s="285"/>
      <c r="G232" s="286"/>
      <c r="H232" s="287" t="s">
        <v>728</v>
      </c>
      <c r="I232" s="288"/>
      <c r="J232" s="288"/>
      <c r="K232" s="288"/>
      <c r="L232" s="289"/>
    </row>
    <row r="233" spans="1:12" x14ac:dyDescent="0.2">
      <c r="A233" s="290" t="s">
        <v>729</v>
      </c>
      <c r="B233" s="291"/>
      <c r="C233" s="291"/>
      <c r="D233" s="292"/>
      <c r="E233" s="284" t="s">
        <v>730</v>
      </c>
      <c r="F233" s="285"/>
      <c r="G233" s="286"/>
      <c r="H233" s="287" t="s">
        <v>731</v>
      </c>
      <c r="I233" s="288"/>
      <c r="J233" s="288"/>
      <c r="K233" s="288"/>
      <c r="L233" s="289"/>
    </row>
    <row r="234" spans="1:12" x14ac:dyDescent="0.2">
      <c r="A234" s="290" t="s">
        <v>732</v>
      </c>
      <c r="B234" s="291"/>
      <c r="C234" s="291"/>
      <c r="D234" s="292"/>
      <c r="E234" s="284" t="s">
        <v>733</v>
      </c>
      <c r="F234" s="285"/>
      <c r="G234" s="286"/>
      <c r="H234" s="287" t="s">
        <v>734</v>
      </c>
      <c r="I234" s="288"/>
      <c r="J234" s="288"/>
      <c r="K234" s="288"/>
      <c r="L234" s="289"/>
    </row>
    <row r="235" spans="1:12" x14ac:dyDescent="0.2">
      <c r="A235" s="284" t="s">
        <v>735</v>
      </c>
      <c r="B235" s="285"/>
      <c r="C235" s="285"/>
      <c r="D235" s="286"/>
      <c r="E235" s="284" t="s">
        <v>736</v>
      </c>
      <c r="F235" s="285"/>
      <c r="G235" s="286"/>
      <c r="H235" s="287" t="s">
        <v>737</v>
      </c>
      <c r="I235" s="288"/>
      <c r="J235" s="288"/>
      <c r="K235" s="288"/>
      <c r="L235" s="289"/>
    </row>
    <row r="236" spans="1:12" ht="16" x14ac:dyDescent="0.2">
      <c r="A236" s="9" t="s">
        <v>269</v>
      </c>
      <c r="B236" s="8"/>
      <c r="C236" s="8"/>
      <c r="D236" s="8"/>
      <c r="E236" s="8"/>
      <c r="F236" s="8"/>
      <c r="G236" s="22"/>
      <c r="H236" s="22"/>
      <c r="I236" s="22"/>
      <c r="J236" s="22"/>
      <c r="K236" s="22"/>
      <c r="L236" s="22"/>
    </row>
    <row r="237" spans="1:12" x14ac:dyDescent="0.2">
      <c r="A237" s="293" t="s">
        <v>270</v>
      </c>
      <c r="B237" s="294"/>
      <c r="C237" s="294"/>
      <c r="D237" s="295"/>
      <c r="E237" s="287" t="s">
        <v>271</v>
      </c>
      <c r="F237" s="288"/>
      <c r="G237" s="289"/>
      <c r="H237" s="296" t="s">
        <v>272</v>
      </c>
      <c r="I237" s="297"/>
      <c r="J237" s="297"/>
      <c r="K237" s="297"/>
      <c r="L237" s="298"/>
    </row>
    <row r="238" spans="1:12" x14ac:dyDescent="0.2">
      <c r="A238" s="284" t="s">
        <v>738</v>
      </c>
      <c r="B238" s="285"/>
      <c r="C238" s="285"/>
      <c r="D238" s="286"/>
      <c r="E238" s="284" t="s">
        <v>739</v>
      </c>
      <c r="F238" s="285"/>
      <c r="G238" s="286"/>
      <c r="H238" s="287" t="s">
        <v>740</v>
      </c>
      <c r="I238" s="288"/>
      <c r="J238" s="288"/>
      <c r="K238" s="288"/>
      <c r="L238" s="289"/>
    </row>
  </sheetData>
  <sheetProtection sheet="1" objects="1" scenarios="1"/>
  <mergeCells count="587">
    <mergeCell ref="H16:L16"/>
    <mergeCell ref="A10:D10"/>
    <mergeCell ref="E10:G10"/>
    <mergeCell ref="H10:L10"/>
    <mergeCell ref="A1:L1"/>
    <mergeCell ref="A2:D2"/>
    <mergeCell ref="E2:G2"/>
    <mergeCell ref="H2:L2"/>
    <mergeCell ref="A3:D3"/>
    <mergeCell ref="E3:G3"/>
    <mergeCell ref="H3:L3"/>
    <mergeCell ref="E6:G6"/>
    <mergeCell ref="H6:L6"/>
    <mergeCell ref="A8:D8"/>
    <mergeCell ref="E8:G8"/>
    <mergeCell ref="H8:L8"/>
    <mergeCell ref="A9:D9"/>
    <mergeCell ref="E9:G9"/>
    <mergeCell ref="H9:L9"/>
    <mergeCell ref="A4:D4"/>
    <mergeCell ref="E4:G4"/>
    <mergeCell ref="H4:L4"/>
    <mergeCell ref="A5:D5"/>
    <mergeCell ref="E5:G5"/>
    <mergeCell ref="H5:L5"/>
    <mergeCell ref="A6:D6"/>
    <mergeCell ref="E13:G13"/>
    <mergeCell ref="H13:L13"/>
    <mergeCell ref="H24:L24"/>
    <mergeCell ref="A11:D11"/>
    <mergeCell ref="E11:G11"/>
    <mergeCell ref="H11:L11"/>
    <mergeCell ref="A12:D12"/>
    <mergeCell ref="E12:G12"/>
    <mergeCell ref="H12:L12"/>
    <mergeCell ref="A13:D13"/>
    <mergeCell ref="E21:G21"/>
    <mergeCell ref="H21:L21"/>
    <mergeCell ref="A22:D22"/>
    <mergeCell ref="E22:G22"/>
    <mergeCell ref="H22:L22"/>
    <mergeCell ref="A23:D23"/>
    <mergeCell ref="E23:G23"/>
    <mergeCell ref="H23:L23"/>
    <mergeCell ref="A17:D17"/>
    <mergeCell ref="E17:G17"/>
    <mergeCell ref="H17:L17"/>
    <mergeCell ref="A15:D15"/>
    <mergeCell ref="E15:G15"/>
    <mergeCell ref="H15:L15"/>
    <mergeCell ref="A16:D16"/>
    <mergeCell ref="E16:G16"/>
    <mergeCell ref="H35:L35"/>
    <mergeCell ref="A36:D36"/>
    <mergeCell ref="E36:G36"/>
    <mergeCell ref="H36:L36"/>
    <mergeCell ref="A31:D31"/>
    <mergeCell ref="E31:G31"/>
    <mergeCell ref="H31:L31"/>
    <mergeCell ref="A18:D18"/>
    <mergeCell ref="E18:G18"/>
    <mergeCell ref="H18:L18"/>
    <mergeCell ref="A19:D19"/>
    <mergeCell ref="E19:G19"/>
    <mergeCell ref="H19:L19"/>
    <mergeCell ref="A21:D21"/>
    <mergeCell ref="E28:G28"/>
    <mergeCell ref="H28:L28"/>
    <mergeCell ref="A29:D29"/>
    <mergeCell ref="E29:G29"/>
    <mergeCell ref="H29:L29"/>
    <mergeCell ref="A30:D30"/>
    <mergeCell ref="E30:G30"/>
    <mergeCell ref="H30:L30"/>
    <mergeCell ref="A24:D24"/>
    <mergeCell ref="E24:G24"/>
    <mergeCell ref="A25:D25"/>
    <mergeCell ref="E25:G25"/>
    <mergeCell ref="H25:L25"/>
    <mergeCell ref="A26:D26"/>
    <mergeCell ref="E26:G26"/>
    <mergeCell ref="H26:L26"/>
    <mergeCell ref="A28:D28"/>
    <mergeCell ref="E34:G34"/>
    <mergeCell ref="H34:L34"/>
    <mergeCell ref="H50:L50"/>
    <mergeCell ref="A45:D45"/>
    <mergeCell ref="E45:G45"/>
    <mergeCell ref="H45:L45"/>
    <mergeCell ref="A32:D32"/>
    <mergeCell ref="E32:G32"/>
    <mergeCell ref="H32:L32"/>
    <mergeCell ref="A33:D33"/>
    <mergeCell ref="E33:G33"/>
    <mergeCell ref="H33:L33"/>
    <mergeCell ref="A34:D34"/>
    <mergeCell ref="E41:G41"/>
    <mergeCell ref="H41:L41"/>
    <mergeCell ref="A42:D42"/>
    <mergeCell ref="E42:G42"/>
    <mergeCell ref="H42:L42"/>
    <mergeCell ref="A44:D44"/>
    <mergeCell ref="E44:G44"/>
    <mergeCell ref="H44:L44"/>
    <mergeCell ref="A38:D38"/>
    <mergeCell ref="E38:G38"/>
    <mergeCell ref="H38:L38"/>
    <mergeCell ref="A35:D35"/>
    <mergeCell ref="E35:G35"/>
    <mergeCell ref="A39:D39"/>
    <mergeCell ref="E39:G39"/>
    <mergeCell ref="H39:L39"/>
    <mergeCell ref="A40:D40"/>
    <mergeCell ref="E40:G40"/>
    <mergeCell ref="H40:L40"/>
    <mergeCell ref="A41:D41"/>
    <mergeCell ref="E48:G48"/>
    <mergeCell ref="H48:L48"/>
    <mergeCell ref="H58:L58"/>
    <mergeCell ref="A46:D46"/>
    <mergeCell ref="E46:G46"/>
    <mergeCell ref="H46:L46"/>
    <mergeCell ref="A47:D47"/>
    <mergeCell ref="E47:G47"/>
    <mergeCell ref="H47:L47"/>
    <mergeCell ref="A48:D48"/>
    <mergeCell ref="E55:G55"/>
    <mergeCell ref="H55:L55"/>
    <mergeCell ref="A56:D56"/>
    <mergeCell ref="E56:G56"/>
    <mergeCell ref="H56:L56"/>
    <mergeCell ref="A57:D57"/>
    <mergeCell ref="E57:G57"/>
    <mergeCell ref="H57:L57"/>
    <mergeCell ref="A51:D51"/>
    <mergeCell ref="E51:G51"/>
    <mergeCell ref="H51:L51"/>
    <mergeCell ref="A49:D49"/>
    <mergeCell ref="E49:G49"/>
    <mergeCell ref="H49:L49"/>
    <mergeCell ref="A50:D50"/>
    <mergeCell ref="E50:G50"/>
    <mergeCell ref="H70:L70"/>
    <mergeCell ref="A71:D71"/>
    <mergeCell ref="E71:G71"/>
    <mergeCell ref="H71:L71"/>
    <mergeCell ref="A65:D65"/>
    <mergeCell ref="E65:G65"/>
    <mergeCell ref="H65:L65"/>
    <mergeCell ref="A53:D53"/>
    <mergeCell ref="E53:G53"/>
    <mergeCell ref="H53:L53"/>
    <mergeCell ref="A54:D54"/>
    <mergeCell ref="E54:G54"/>
    <mergeCell ref="H54:L54"/>
    <mergeCell ref="A55:D55"/>
    <mergeCell ref="E62:G62"/>
    <mergeCell ref="H62:L62"/>
    <mergeCell ref="A63:D63"/>
    <mergeCell ref="E63:G63"/>
    <mergeCell ref="H63:L63"/>
    <mergeCell ref="A64:D64"/>
    <mergeCell ref="E64:G64"/>
    <mergeCell ref="H64:L64"/>
    <mergeCell ref="A58:D58"/>
    <mergeCell ref="E58:G58"/>
    <mergeCell ref="A59:D59"/>
    <mergeCell ref="E59:G59"/>
    <mergeCell ref="H59:L59"/>
    <mergeCell ref="A60:D60"/>
    <mergeCell ref="E60:G60"/>
    <mergeCell ref="H60:L60"/>
    <mergeCell ref="A62:D62"/>
    <mergeCell ref="E69:G69"/>
    <mergeCell ref="H69:L69"/>
    <mergeCell ref="H85:L85"/>
    <mergeCell ref="A79:D79"/>
    <mergeCell ref="E79:G79"/>
    <mergeCell ref="H79:L79"/>
    <mergeCell ref="A66:D66"/>
    <mergeCell ref="E66:G66"/>
    <mergeCell ref="H66:L66"/>
    <mergeCell ref="A67:D67"/>
    <mergeCell ref="E67:G67"/>
    <mergeCell ref="H67:L67"/>
    <mergeCell ref="A69:D69"/>
    <mergeCell ref="E75:G75"/>
    <mergeCell ref="H75:L75"/>
    <mergeCell ref="A76:D76"/>
    <mergeCell ref="E76:G76"/>
    <mergeCell ref="H76:L76"/>
    <mergeCell ref="A78:D78"/>
    <mergeCell ref="E78:G78"/>
    <mergeCell ref="H78:L78"/>
    <mergeCell ref="A72:D72"/>
    <mergeCell ref="E72:G72"/>
    <mergeCell ref="H72:L72"/>
    <mergeCell ref="A70:D70"/>
    <mergeCell ref="E70:G70"/>
    <mergeCell ref="A73:D73"/>
    <mergeCell ref="E73:G73"/>
    <mergeCell ref="H73:L73"/>
    <mergeCell ref="A74:D74"/>
    <mergeCell ref="E74:G74"/>
    <mergeCell ref="H74:L74"/>
    <mergeCell ref="A75:D75"/>
    <mergeCell ref="E82:G82"/>
    <mergeCell ref="H82:L82"/>
    <mergeCell ref="A93:D93"/>
    <mergeCell ref="E93:G93"/>
    <mergeCell ref="H93:L93"/>
    <mergeCell ref="A80:D80"/>
    <mergeCell ref="E80:G80"/>
    <mergeCell ref="H80:L80"/>
    <mergeCell ref="A81:D81"/>
    <mergeCell ref="E81:G81"/>
    <mergeCell ref="H81:L81"/>
    <mergeCell ref="A82:D82"/>
    <mergeCell ref="A91:D91"/>
    <mergeCell ref="E91:G91"/>
    <mergeCell ref="H91:L91"/>
    <mergeCell ref="A92:D92"/>
    <mergeCell ref="E92:G92"/>
    <mergeCell ref="H92:L92"/>
    <mergeCell ref="A86:D86"/>
    <mergeCell ref="E86:G86"/>
    <mergeCell ref="H86:L86"/>
    <mergeCell ref="A83:D83"/>
    <mergeCell ref="E83:G83"/>
    <mergeCell ref="H83:L83"/>
    <mergeCell ref="A85:D85"/>
    <mergeCell ref="E85:G85"/>
    <mergeCell ref="H108:L108"/>
    <mergeCell ref="A87:D87"/>
    <mergeCell ref="E87:G87"/>
    <mergeCell ref="H87:L87"/>
    <mergeCell ref="A88:D88"/>
    <mergeCell ref="E88:G88"/>
    <mergeCell ref="H88:L88"/>
    <mergeCell ref="A90:D90"/>
    <mergeCell ref="E90:G90"/>
    <mergeCell ref="H90:L90"/>
    <mergeCell ref="A100:D108"/>
    <mergeCell ref="E100:G108"/>
    <mergeCell ref="H100:L100"/>
    <mergeCell ref="H101:L101"/>
    <mergeCell ref="H102:L102"/>
    <mergeCell ref="H103:L103"/>
    <mergeCell ref="H104:L104"/>
    <mergeCell ref="H105:L105"/>
    <mergeCell ref="H106:L106"/>
    <mergeCell ref="H107:L107"/>
    <mergeCell ref="E96:G96"/>
    <mergeCell ref="H96:L96"/>
    <mergeCell ref="A98:D98"/>
    <mergeCell ref="E98:G98"/>
    <mergeCell ref="H98:L98"/>
    <mergeCell ref="A99:D99"/>
    <mergeCell ref="E99:G99"/>
    <mergeCell ref="H99:L99"/>
    <mergeCell ref="A116:D116"/>
    <mergeCell ref="E116:G116"/>
    <mergeCell ref="H116:L116"/>
    <mergeCell ref="A114:D114"/>
    <mergeCell ref="E114:G115"/>
    <mergeCell ref="H114:L114"/>
    <mergeCell ref="A115:D115"/>
    <mergeCell ref="H115:L115"/>
    <mergeCell ref="A117:D117"/>
    <mergeCell ref="E117:G117"/>
    <mergeCell ref="H117:L117"/>
    <mergeCell ref="A118:D118"/>
    <mergeCell ref="E118:G118"/>
    <mergeCell ref="H118:L118"/>
    <mergeCell ref="A94:D94"/>
    <mergeCell ref="E94:G94"/>
    <mergeCell ref="H94:L94"/>
    <mergeCell ref="A95:D95"/>
    <mergeCell ref="E95:G95"/>
    <mergeCell ref="H95:L95"/>
    <mergeCell ref="A96:D96"/>
    <mergeCell ref="A113:D113"/>
    <mergeCell ref="E113:G113"/>
    <mergeCell ref="H113:L113"/>
    <mergeCell ref="A109:D109"/>
    <mergeCell ref="E109:G109"/>
    <mergeCell ref="H109:L110"/>
    <mergeCell ref="A110:D110"/>
    <mergeCell ref="E110:G110"/>
    <mergeCell ref="A111:D111"/>
    <mergeCell ref="E111:G111"/>
    <mergeCell ref="H111:L111"/>
    <mergeCell ref="A124:D124"/>
    <mergeCell ref="E124:G124"/>
    <mergeCell ref="H124:L124"/>
    <mergeCell ref="A125:D125"/>
    <mergeCell ref="E125:G125"/>
    <mergeCell ref="H125:L125"/>
    <mergeCell ref="A121:D121"/>
    <mergeCell ref="E121:G121"/>
    <mergeCell ref="H121:L121"/>
    <mergeCell ref="A123:D123"/>
    <mergeCell ref="E123:G123"/>
    <mergeCell ref="H123:L123"/>
    <mergeCell ref="A119:D119"/>
    <mergeCell ref="E119:G119"/>
    <mergeCell ref="H119:L119"/>
    <mergeCell ref="A120:D120"/>
    <mergeCell ref="E120:G120"/>
    <mergeCell ref="H120:L120"/>
    <mergeCell ref="A145:D145"/>
    <mergeCell ref="E145:G145"/>
    <mergeCell ref="H145:L145"/>
    <mergeCell ref="A141:D141"/>
    <mergeCell ref="E141:G141"/>
    <mergeCell ref="H141:L141"/>
    <mergeCell ref="A135:D135"/>
    <mergeCell ref="E135:G135"/>
    <mergeCell ref="H135:L135"/>
    <mergeCell ref="A136:D136"/>
    <mergeCell ref="E136:G136"/>
    <mergeCell ref="H136:L136"/>
    <mergeCell ref="A142:D142"/>
    <mergeCell ref="E142:G142"/>
    <mergeCell ref="H142:L142"/>
    <mergeCell ref="A143:D143"/>
    <mergeCell ref="A140:D140"/>
    <mergeCell ref="E140:G140"/>
    <mergeCell ref="H140:L140"/>
    <mergeCell ref="E144:G144"/>
    <mergeCell ref="H144:L144"/>
    <mergeCell ref="A128:D128"/>
    <mergeCell ref="E128:G128"/>
    <mergeCell ref="H128:L128"/>
    <mergeCell ref="A129:D129"/>
    <mergeCell ref="E129:G129"/>
    <mergeCell ref="H129:L129"/>
    <mergeCell ref="A126:D126"/>
    <mergeCell ref="E126:G126"/>
    <mergeCell ref="A131:L132"/>
    <mergeCell ref="A133:D133"/>
    <mergeCell ref="E133:G133"/>
    <mergeCell ref="H133:L133"/>
    <mergeCell ref="A134:D134"/>
    <mergeCell ref="E134:G134"/>
    <mergeCell ref="H134:L134"/>
    <mergeCell ref="H126:L126"/>
    <mergeCell ref="A127:D127"/>
    <mergeCell ref="E127:G127"/>
    <mergeCell ref="H127:L127"/>
    <mergeCell ref="A156:D156"/>
    <mergeCell ref="E156:G156"/>
    <mergeCell ref="H156:L156"/>
    <mergeCell ref="A157:D157"/>
    <mergeCell ref="E157:G157"/>
    <mergeCell ref="H157:L157"/>
    <mergeCell ref="E143:G143"/>
    <mergeCell ref="H143:L143"/>
    <mergeCell ref="A153:D153"/>
    <mergeCell ref="E153:G153"/>
    <mergeCell ref="H153:L153"/>
    <mergeCell ref="A149:D149"/>
    <mergeCell ref="E149:G149"/>
    <mergeCell ref="H149:L149"/>
    <mergeCell ref="A150:D150"/>
    <mergeCell ref="E150:G150"/>
    <mergeCell ref="H150:L150"/>
    <mergeCell ref="A147:D147"/>
    <mergeCell ref="E147:G147"/>
    <mergeCell ref="H147:L147"/>
    <mergeCell ref="A148:D148"/>
    <mergeCell ref="E148:G148"/>
    <mergeCell ref="H148:L148"/>
    <mergeCell ref="A144:D144"/>
    <mergeCell ref="A154:D154"/>
    <mergeCell ref="E154:G154"/>
    <mergeCell ref="H154:L154"/>
    <mergeCell ref="A151:D151"/>
    <mergeCell ref="E151:G151"/>
    <mergeCell ref="H151:L151"/>
    <mergeCell ref="A152:D152"/>
    <mergeCell ref="E152:G152"/>
    <mergeCell ref="H152:L152"/>
    <mergeCell ref="A158:D158"/>
    <mergeCell ref="E158:G158"/>
    <mergeCell ref="H158:L158"/>
    <mergeCell ref="A167:D167"/>
    <mergeCell ref="E167:G167"/>
    <mergeCell ref="H167:L167"/>
    <mergeCell ref="A162:D162"/>
    <mergeCell ref="E162:G162"/>
    <mergeCell ref="H162:L162"/>
    <mergeCell ref="A163:D163"/>
    <mergeCell ref="E163:G163"/>
    <mergeCell ref="H163:L163"/>
    <mergeCell ref="A159:D159"/>
    <mergeCell ref="E159:G159"/>
    <mergeCell ref="H159:L159"/>
    <mergeCell ref="A169:D169"/>
    <mergeCell ref="E169:G169"/>
    <mergeCell ref="H169:L169"/>
    <mergeCell ref="A170:D170"/>
    <mergeCell ref="E170:G170"/>
    <mergeCell ref="H170:L170"/>
    <mergeCell ref="A160:D160"/>
    <mergeCell ref="E160:G160"/>
    <mergeCell ref="H160:L160"/>
    <mergeCell ref="A161:D161"/>
    <mergeCell ref="E161:G161"/>
    <mergeCell ref="H161:L161"/>
    <mergeCell ref="A168:D168"/>
    <mergeCell ref="E168:G168"/>
    <mergeCell ref="H168:L168"/>
    <mergeCell ref="A165:D165"/>
    <mergeCell ref="E165:G165"/>
    <mergeCell ref="H165:L165"/>
    <mergeCell ref="A166:D166"/>
    <mergeCell ref="E166:G166"/>
    <mergeCell ref="H166:L166"/>
    <mergeCell ref="A172:D172"/>
    <mergeCell ref="E172:G172"/>
    <mergeCell ref="H172:L172"/>
    <mergeCell ref="A181:D181"/>
    <mergeCell ref="E181:G181"/>
    <mergeCell ref="H181:L181"/>
    <mergeCell ref="A176:D176"/>
    <mergeCell ref="E176:G176"/>
    <mergeCell ref="H176:L176"/>
    <mergeCell ref="A177:D177"/>
    <mergeCell ref="E177:G177"/>
    <mergeCell ref="H177:L177"/>
    <mergeCell ref="A173:D173"/>
    <mergeCell ref="E173:G173"/>
    <mergeCell ref="H173:L173"/>
    <mergeCell ref="A183:D183"/>
    <mergeCell ref="E183:G183"/>
    <mergeCell ref="H183:L183"/>
    <mergeCell ref="A185:D185"/>
    <mergeCell ref="E185:G185"/>
    <mergeCell ref="H185:L185"/>
    <mergeCell ref="A174:D174"/>
    <mergeCell ref="E174:G174"/>
    <mergeCell ref="H174:L174"/>
    <mergeCell ref="A175:D175"/>
    <mergeCell ref="E175:G175"/>
    <mergeCell ref="H175:L175"/>
    <mergeCell ref="A182:D182"/>
    <mergeCell ref="E182:G182"/>
    <mergeCell ref="H182:L182"/>
    <mergeCell ref="A178:D178"/>
    <mergeCell ref="E178:G178"/>
    <mergeCell ref="H178:L178"/>
    <mergeCell ref="A180:D180"/>
    <mergeCell ref="E180:G180"/>
    <mergeCell ref="H180:L180"/>
    <mergeCell ref="A186:D186"/>
    <mergeCell ref="E186:G186"/>
    <mergeCell ref="H186:L186"/>
    <mergeCell ref="A196:D196"/>
    <mergeCell ref="E196:G196"/>
    <mergeCell ref="H196:L196"/>
    <mergeCell ref="A191:D191"/>
    <mergeCell ref="E191:G191"/>
    <mergeCell ref="H191:L191"/>
    <mergeCell ref="A193:D193"/>
    <mergeCell ref="E193:G193"/>
    <mergeCell ref="H193:L193"/>
    <mergeCell ref="A187:D187"/>
    <mergeCell ref="E187:G187"/>
    <mergeCell ref="H187:L187"/>
    <mergeCell ref="A198:D198"/>
    <mergeCell ref="E198:G198"/>
    <mergeCell ref="H198:L198"/>
    <mergeCell ref="A199:D199"/>
    <mergeCell ref="E199:G199"/>
    <mergeCell ref="H199:L199"/>
    <mergeCell ref="A188:D188"/>
    <mergeCell ref="E188:G188"/>
    <mergeCell ref="H188:L188"/>
    <mergeCell ref="A190:D190"/>
    <mergeCell ref="E190:G190"/>
    <mergeCell ref="H190:L190"/>
    <mergeCell ref="A197:D197"/>
    <mergeCell ref="E197:G197"/>
    <mergeCell ref="H197:L197"/>
    <mergeCell ref="A194:D194"/>
    <mergeCell ref="E194:G194"/>
    <mergeCell ref="H194:L194"/>
    <mergeCell ref="A195:D195"/>
    <mergeCell ref="E195:G195"/>
    <mergeCell ref="H195:L195"/>
    <mergeCell ref="A200:D200"/>
    <mergeCell ref="E200:G200"/>
    <mergeCell ref="H200:L200"/>
    <mergeCell ref="A210:D210"/>
    <mergeCell ref="E210:G210"/>
    <mergeCell ref="H210:L210"/>
    <mergeCell ref="A205:D205"/>
    <mergeCell ref="E205:G205"/>
    <mergeCell ref="H205:L205"/>
    <mergeCell ref="A206:D206"/>
    <mergeCell ref="E206:G206"/>
    <mergeCell ref="H206:L206"/>
    <mergeCell ref="A201:D201"/>
    <mergeCell ref="E201:G201"/>
    <mergeCell ref="H201:L201"/>
    <mergeCell ref="A203:D203"/>
    <mergeCell ref="E203:G203"/>
    <mergeCell ref="H203:L203"/>
    <mergeCell ref="A204:D204"/>
    <mergeCell ref="E204:G204"/>
    <mergeCell ref="H204:L204"/>
    <mergeCell ref="A211:D211"/>
    <mergeCell ref="E211:G211"/>
    <mergeCell ref="H211:L211"/>
    <mergeCell ref="A207:D207"/>
    <mergeCell ref="E207:G207"/>
    <mergeCell ref="H207:L207"/>
    <mergeCell ref="A209:D209"/>
    <mergeCell ref="E209:G209"/>
    <mergeCell ref="H209:L209"/>
    <mergeCell ref="A212:D212"/>
    <mergeCell ref="E212:G212"/>
    <mergeCell ref="H212:L212"/>
    <mergeCell ref="A213:D213"/>
    <mergeCell ref="E213:G213"/>
    <mergeCell ref="H213:L213"/>
    <mergeCell ref="A214:D214"/>
    <mergeCell ref="E214:G214"/>
    <mergeCell ref="H214:L214"/>
    <mergeCell ref="A226:D226"/>
    <mergeCell ref="E226:G226"/>
    <mergeCell ref="H226:L226"/>
    <mergeCell ref="A221:D221"/>
    <mergeCell ref="E221:G221"/>
    <mergeCell ref="H221:L221"/>
    <mergeCell ref="A223:D223"/>
    <mergeCell ref="E223:G223"/>
    <mergeCell ref="H223:L223"/>
    <mergeCell ref="A224:D224"/>
    <mergeCell ref="E224:G224"/>
    <mergeCell ref="H224:L224"/>
    <mergeCell ref="A219:D219"/>
    <mergeCell ref="E219:G219"/>
    <mergeCell ref="H219:L219"/>
    <mergeCell ref="A220:D220"/>
    <mergeCell ref="E220:G220"/>
    <mergeCell ref="H220:L220"/>
    <mergeCell ref="A215:D215"/>
    <mergeCell ref="E215:G215"/>
    <mergeCell ref="H215:L215"/>
    <mergeCell ref="A216:D216"/>
    <mergeCell ref="E216:G216"/>
    <mergeCell ref="H216:L216"/>
    <mergeCell ref="A218:D218"/>
    <mergeCell ref="E218:G218"/>
    <mergeCell ref="H218:L218"/>
    <mergeCell ref="A227:D227"/>
    <mergeCell ref="E227:G227"/>
    <mergeCell ref="H227:L227"/>
    <mergeCell ref="A228:D228"/>
    <mergeCell ref="E228:G228"/>
    <mergeCell ref="H228:L228"/>
    <mergeCell ref="A237:D237"/>
    <mergeCell ref="E237:G237"/>
    <mergeCell ref="H237:L237"/>
    <mergeCell ref="A232:D232"/>
    <mergeCell ref="E232:G232"/>
    <mergeCell ref="H232:L232"/>
    <mergeCell ref="A233:D233"/>
    <mergeCell ref="E233:G233"/>
    <mergeCell ref="H233:L233"/>
    <mergeCell ref="A229:D229"/>
    <mergeCell ref="E229:G229"/>
    <mergeCell ref="H229:L229"/>
    <mergeCell ref="A231:D231"/>
    <mergeCell ref="E231:G231"/>
    <mergeCell ref="H231:L231"/>
    <mergeCell ref="A238:D238"/>
    <mergeCell ref="E238:G238"/>
    <mergeCell ref="H238:L238"/>
    <mergeCell ref="A234:D234"/>
    <mergeCell ref="E234:G234"/>
    <mergeCell ref="H234:L234"/>
    <mergeCell ref="A235:D235"/>
    <mergeCell ref="E235:G235"/>
    <mergeCell ref="H235:L235"/>
  </mergeCells>
  <hyperlinks>
    <hyperlink ref="H3" r:id="rId1" display="http://www4.law.cornell.edu/cgi-bin/usc-pl/101/533" xr:uid="{00000000-0004-0000-0500-000000000000}"/>
    <hyperlink ref="H4" r:id="rId2" display="http://www4.law.cornell.edu/cgi-bin/usc-pl/99/319" xr:uid="{00000000-0004-0000-0500-000001000000}"/>
    <hyperlink ref="H5" r:id="rId3" display="http://www4.law.cornell.edu/cgi-bin/usc-pl/90/284" xr:uid="{00000000-0004-0000-0500-000002000000}"/>
    <hyperlink ref="H6" r:id="rId4" display="http://www4.law.cornell.edu/cgi-bin/usc-pl/104/191" xr:uid="{00000000-0004-0000-0500-000003000000}"/>
    <hyperlink ref="H9" r:id="rId5" display="http://www4.law.cornell.edu/cgi-bin/usc-pl/104/191" xr:uid="{00000000-0004-0000-0500-000004000000}"/>
    <hyperlink ref="H10" r:id="rId6" display="http://www4.law.cornell.edu/cgi-bin/usc-pl/91/375" xr:uid="{00000000-0004-0000-0500-000005000000}"/>
    <hyperlink ref="H11" r:id="rId7" display="http://www4.law.cornell.edu/cgi-bin/usc-pl/99/198" xr:uid="{00000000-0004-0000-0500-000006000000}"/>
    <hyperlink ref="H12" r:id="rId8" display="http://www4.law.cornell.edu/cgi-bin/usc-pl/99/198" xr:uid="{00000000-0004-0000-0500-000007000000}"/>
    <hyperlink ref="H13" r:id="rId9" display="http://www4.law.cornell.edu/cgi-bin/usc-pl/91/670" xr:uid="{00000000-0004-0000-0500-000008000000}"/>
    <hyperlink ref="H16" r:id="rId10" display="http://www4.law.cornell.edu/cgi-bin/usc-pl/90/351" xr:uid="{00000000-0004-0000-0500-000009000000}"/>
    <hyperlink ref="H17" r:id="rId11" display="http://www4.law.cornell.edu/cgi-bin/usc-pl/100/647" xr:uid="{00000000-0004-0000-0500-00000A000000}"/>
    <hyperlink ref="H18" r:id="rId12" display="http://www4.law.cornell.edu/cgi-bin/usc-pl/99/198" xr:uid="{00000000-0004-0000-0500-00000B000000}"/>
    <hyperlink ref="H19" r:id="rId13" display="http://www4.law.cornell.edu/cgi-bin/usc-pl/102/240" xr:uid="{00000000-0004-0000-0500-00000C000000}"/>
    <hyperlink ref="H22" r:id="rId14" display="http://www4.law.cornell.edu/cgi-bin/usc-pl/92/573" xr:uid="{00000000-0004-0000-0500-00000D000000}"/>
    <hyperlink ref="H23" r:id="rId15" display="http://www4.law.cornell.edu/cgi-bin/usc-pl/97/248" xr:uid="{00000000-0004-0000-0500-00000E000000}"/>
    <hyperlink ref="H24" r:id="rId16" display="http://www4.law.cornell.edu/cgi-bin/usc-pl/105/185" xr:uid="{00000000-0004-0000-0500-00000F000000}"/>
    <hyperlink ref="H25" r:id="rId17" display="http://www4.law.cornell.edu/cgi-bin/usc-pl/99/472" xr:uid="{00000000-0004-0000-0500-000010000000}"/>
    <hyperlink ref="H26" r:id="rId18" display="http://www4.law.cornell.edu/cgi-bin/usc-pl/93/319" xr:uid="{00000000-0004-0000-0500-000011000000}"/>
    <hyperlink ref="H29" r:id="rId19" display="http://www4.law.cornell.edu/cgi-bin/usc-pl/97/446" xr:uid="{00000000-0004-0000-0500-000012000000}"/>
    <hyperlink ref="H30" r:id="rId20" display="http://www4.law.cornell.edu/cgi-bin/usc-pl/94/295" xr:uid="{00000000-0004-0000-0500-000013000000}"/>
    <hyperlink ref="H31" r:id="rId21" display="http://www4.law.cornell.edu/cgi-bin/usc-pl/100/497" xr:uid="{00000000-0004-0000-0500-000014000000}"/>
    <hyperlink ref="H32" r:id="rId22" display="http://www4.law.cornell.edu/cgi-bin/usc-pl/95/87" xr:uid="{00000000-0004-0000-0500-000015000000}"/>
    <hyperlink ref="H33" r:id="rId23" display="http://www4.law.cornell.edu/cgi-bin/usc-pl/96/320" xr:uid="{00000000-0004-0000-0500-000016000000}"/>
    <hyperlink ref="H34" r:id="rId24" display="http://www4.law.cornell.edu/cgi-bin/usc-pl/87/206" xr:uid="{00000000-0004-0000-0500-000017000000}"/>
    <hyperlink ref="H35" r:id="rId25" display="http://www4.law.cornell.edu/cgi-bin/usc-pl/92/574" xr:uid="{00000000-0004-0000-0500-000018000000}"/>
    <hyperlink ref="H41" r:id="rId26" display="http://www4.law.cornell.edu/cgi-bin/usc-pl/85/857" xr:uid="{00000000-0004-0000-0500-000019000000}"/>
    <hyperlink ref="H47" r:id="rId27" display="http://www4.law.cornell.edu/cgi-bin/usc-pl/96/39" xr:uid="{00000000-0004-0000-0500-00001A000000}"/>
    <hyperlink ref="H48" r:id="rId28" display="http://www4.law.cornell.edu/cgi-bin/usc-pl/95/396" xr:uid="{00000000-0004-0000-0500-00001B000000}"/>
    <hyperlink ref="H50" r:id="rId29" display="http://www4.law.cornell.edu/cgi-bin/usc-pl/91/577" xr:uid="{00000000-0004-0000-0500-00001C000000}"/>
    <hyperlink ref="H51" r:id="rId30" display="http://www4.law.cornell.edu/cgi-bin/usc-pl/93/596" xr:uid="{00000000-0004-0000-0500-00001D000000}"/>
    <hyperlink ref="H54" r:id="rId31" display="http://www4.law.cornell.edu/cgi-bin/usc-pl/96/252" xr:uid="{00000000-0004-0000-0500-00001E000000}"/>
    <hyperlink ref="H55" r:id="rId32" display="http://www4.law.cornell.edu/cgi-bin/usc-pl/103/382" xr:uid="{00000000-0004-0000-0500-00001F000000}"/>
    <hyperlink ref="H56" r:id="rId33" display="http://www4.law.cornell.edu/cgi-bin/usc-pl/101/381" xr:uid="{00000000-0004-0000-0500-000020000000}"/>
    <hyperlink ref="H57" r:id="rId34" display="http://www4.law.cornell.edu/cgi-bin/usc-pl/103/322" xr:uid="{00000000-0004-0000-0500-000021000000}"/>
    <hyperlink ref="H58" r:id="rId35" display="http://www4.law.cornell.edu/cgi-bin/usc-pl/94/581" xr:uid="{00000000-0004-0000-0500-000022000000}"/>
    <hyperlink ref="H59" r:id="rId36" display="http://www4.law.cornell.edu/cgi-bin/usc-pl/95/630" xr:uid="{00000000-0004-0000-0500-000023000000}"/>
    <hyperlink ref="H60" r:id="rId37" display="http://www4.law.cornell.edu/cgi-bin/usc-pl/100/690" xr:uid="{00000000-0004-0000-0500-000024000000}"/>
    <hyperlink ref="H63" r:id="rId38" display="http://www4.law.cornell.edu/cgi-bin/usc-pl/99/198" xr:uid="{00000000-0004-0000-0500-000025000000}"/>
    <hyperlink ref="H64" r:id="rId39" display="http://www4.law.cornell.edu/cgi-bin/usc-pl/101/647" xr:uid="{00000000-0004-0000-0500-000026000000}"/>
    <hyperlink ref="H65" r:id="rId40" display="http://www4.law.cornell.edu/cgi-bin/usc-pl/105/277" xr:uid="{00000000-0004-0000-0500-000027000000}"/>
    <hyperlink ref="H70" r:id="rId41" display="http://www4.law.cornell.edu/cgi-bin/usc-pl/99/661" xr:uid="{00000000-0004-0000-0500-000028000000}"/>
    <hyperlink ref="H71" r:id="rId42" display="http://www4.law.cornell.edu/cgi-bin/usc-pl/102/321" xr:uid="{00000000-0004-0000-0500-000029000000}"/>
    <hyperlink ref="H72" r:id="rId43" display="http://www4.law.cornell.edu/cgi-bin/usc-pl/99/508" xr:uid="{00000000-0004-0000-0500-00002A000000}"/>
    <hyperlink ref="H74" r:id="rId44" display="http://www4.law.cornell.edu/cgi-bin/usc-pl/106/224" xr:uid="{00000000-0004-0000-0500-00002B000000}"/>
    <hyperlink ref="H75" r:id="rId45" display="http://www4.law.cornell.edu/cgi-bin/usc-pl/97/446" xr:uid="{00000000-0004-0000-0500-00002C000000}"/>
    <hyperlink ref="H76" r:id="rId46" display="http://www4.law.cornell.edu/cgi-bin/usc-pl/102/484" xr:uid="{00000000-0004-0000-0500-00002D000000}"/>
    <hyperlink ref="H79" r:id="rId47" display="http://www4.law.cornell.edu/cgi-bin/usc-pl/103/272" xr:uid="{00000000-0004-0000-0500-00002E000000}"/>
    <hyperlink ref="H80" r:id="rId48" display="http://www4.law.cornell.edu/cgi-bin/usc-pl/96/349" xr:uid="{00000000-0004-0000-0500-00002F000000}"/>
    <hyperlink ref="H81" r:id="rId49" display="http://www4.law.cornell.edu/cgi-bin/usc-pl/94/469" xr:uid="{00000000-0004-0000-0500-000030000000}"/>
    <hyperlink ref="H83" r:id="rId50" display="http://www4.law.cornell.edu/cgi-bin/usc-pl/86/750" xr:uid="{00000000-0004-0000-0500-000031000000}"/>
    <hyperlink ref="H86" r:id="rId51" display="http://www4.law.cornell.edu/cgi-bin/usc-pl/85/840" xr:uid="{00000000-0004-0000-0500-000032000000}"/>
    <hyperlink ref="H87" r:id="rId52" display="http://www4.law.cornell.edu/cgi-bin/usc-pl/93/499" xr:uid="{00000000-0004-0000-0500-000033000000}"/>
    <hyperlink ref="H88" r:id="rId53" display="http://www4.law.cornell.edu/cgi-bin/usc-pl/90/321" xr:uid="{00000000-0004-0000-0500-000034000000}"/>
    <hyperlink ref="H91" r:id="rId54" display="http://www4.law.cornell.edu/cgi-bin/usc-pl/103/438" xr:uid="{00000000-0004-0000-0500-000035000000}"/>
    <hyperlink ref="H92" r:id="rId55" display="http://www4.law.cornell.edu/cgi-bin/usc-pl/90/321" xr:uid="{00000000-0004-0000-0500-000036000000}"/>
    <hyperlink ref="H93" r:id="rId56" display="http://www4.law.cornell.edu/cgi-bin/usc-pl/96/517" xr:uid="{00000000-0004-0000-0500-000037000000}"/>
    <hyperlink ref="H94" r:id="rId57" display="http://www4.law.cornell.edu/cgi-bin/usc-pl/97/90" xr:uid="{00000000-0004-0000-0500-000038000000}"/>
    <hyperlink ref="H95" r:id="rId58" display="http://www4.law.cornell.edu/cgi-bin/usc-pl/98/94" xr:uid="{00000000-0004-0000-0500-000039000000}"/>
    <hyperlink ref="H96" r:id="rId59" display="http://www4.law.cornell.edu/cgi-bin/usc-pl/88/352" xr:uid="{00000000-0004-0000-0500-00003A000000}"/>
    <hyperlink ref="H109" r:id="rId60" display="http://www4.law.cornell.edu/cgi-bin/usc-pl/90/247" xr:uid="{00000000-0004-0000-0500-00003B000000}"/>
    <hyperlink ref="H111" r:id="rId61" display="http://www4.law.cornell.edu/cgi-bin/usc-pl/93/647" xr:uid="{00000000-0004-0000-0500-00003C000000}"/>
    <hyperlink ref="H116" r:id="rId62" display="http://www4.law.cornell.edu/cgi-bin/usc-pl/104/127" xr:uid="{00000000-0004-0000-0500-00003D000000}"/>
    <hyperlink ref="H117" r:id="rId63" display="http://www4.law.cornell.edu/cgi-bin/usc-pl/106/78" xr:uid="{00000000-0004-0000-0500-00003E000000}"/>
    <hyperlink ref="H119" r:id="rId64" display="http://www4.law.cornell.edu/cgi-bin/usc-pl/94/295" xr:uid="{00000000-0004-0000-0500-00003F000000}"/>
    <hyperlink ref="H120" r:id="rId65" display="http://www4.law.cornell.edu/cgi-bin/usc-pl/101/624" xr:uid="{00000000-0004-0000-0500-000040000000}"/>
    <hyperlink ref="H124" r:id="rId66" display="http://www4.law.cornell.edu/cgi-bin/usc-pl/87/397" xr:uid="{00000000-0004-0000-0500-000041000000}"/>
    <hyperlink ref="H125" r:id="rId67" display="http://www4.law.cornell.edu/cgi-bin/usc-pl/97/451" xr:uid="{00000000-0004-0000-0500-000042000000}"/>
    <hyperlink ref="H126" r:id="rId68" display="http://www4.law.cornell.edu/cgi-bin/usc-pl/94/265" xr:uid="{00000000-0004-0000-0500-000043000000}"/>
    <hyperlink ref="H127" r:id="rId69" display="http://www4.law.cornell.edu/cgi-bin/usc-pl/102/496" xr:uid="{00000000-0004-0000-0500-000044000000}"/>
    <hyperlink ref="H128" r:id="rId70" display="http://www4.law.cornell.edu/cgi-bin/usc-pl/106/102" xr:uid="{00000000-0004-0000-0500-000045000000}"/>
    <hyperlink ref="H134" r:id="rId71" display="http://www4.law.cornell.edu/cgi-bin/usc-pl/90/351" xr:uid="{00000000-0004-0000-0500-000046000000}"/>
    <hyperlink ref="H135" r:id="rId72" display="http://www4.law.cornell.edu/cgi-bin/usc-pl/96/465" xr:uid="{00000000-0004-0000-0500-000047000000}"/>
    <hyperlink ref="H136" r:id="rId73" display="http://www4.law.cornell.edu/cgi-bin/usc-pl/88/352" xr:uid="{00000000-0004-0000-0500-000048000000}"/>
    <hyperlink ref="H141" r:id="rId74" display="http://www4.law.cornell.edu/cgi-bin/usc-pl/100/702" xr:uid="{00000000-0004-0000-0500-000049000000}"/>
    <hyperlink ref="H142" r:id="rId75" display="http://www4.law.cornell.edu/cgi-bin/usc-pl/102/568" xr:uid="{00000000-0004-0000-0500-00004A000000}"/>
    <hyperlink ref="H143" r:id="rId76" display="http://www4.law.cornell.edu/cgi-bin/usc-pl/102/88" xr:uid="{00000000-0004-0000-0500-00004B000000}"/>
    <hyperlink ref="H145" r:id="rId77" display="http://www4.law.cornell.edu/cgi-bin/usc-pl/102/515" xr:uid="{00000000-0004-0000-0500-00004C000000}"/>
    <hyperlink ref="H149" r:id="rId78" display="http://www4.law.cornell.edu/cgi-bin/usc-pl/96/456" xr:uid="{00000000-0004-0000-0500-00004D000000}"/>
    <hyperlink ref="H150" r:id="rId79" display="http://www4.law.cornell.edu/cgi-bin/usc-pl/102/563" xr:uid="{00000000-0004-0000-0500-00004E000000}"/>
    <hyperlink ref="H151" r:id="rId80" display="http://www4.law.cornell.edu/uscode/15/ch94schI.html" xr:uid="{00000000-0004-0000-0500-00004F000000}"/>
    <hyperlink ref="H152" r:id="rId81" display="http://www4.law.cornell.edu/cgi-bin/usc-pl/87/195" xr:uid="{00000000-0004-0000-0500-000050000000}"/>
    <hyperlink ref="H153" r:id="rId82" display="http://www4.law.cornell.edu/cgi-bin/usc-pl/85/536" xr:uid="{00000000-0004-0000-0500-000051000000}"/>
    <hyperlink ref="H154" r:id="rId83" display="http://www4.law.cornell.edu/cgi-bin/usc-pl/103/322" xr:uid="{00000000-0004-0000-0500-000052000000}"/>
    <hyperlink ref="H157" r:id="rId84" display="http://www4.law.cornell.edu/cgi-bin/usc-pl/104/208" xr:uid="{00000000-0004-0000-0500-000053000000}"/>
    <hyperlink ref="H158" r:id="rId85" display="http://www4.law.cornell.edu/cgi-bin/usc-pl/99/198" xr:uid="{00000000-0004-0000-0500-000054000000}"/>
    <hyperlink ref="H159" r:id="rId86" display="http://www4.law.cornell.edu/cgi-bin/usc-pl/93/428" xr:uid="{00000000-0004-0000-0500-000055000000}"/>
    <hyperlink ref="H160" r:id="rId87" display="http://www4.law.cornell.edu/cgi-bin/usc-pl/99/662" xr:uid="{00000000-0004-0000-0500-000056000000}"/>
    <hyperlink ref="H161" r:id="rId88" display="http://www4.law.cornell.edu/cgi-bin/usc-pl/100/180" xr:uid="{00000000-0004-0000-0500-000057000000}"/>
    <hyperlink ref="H162" r:id="rId89" display="http://www4.law.cornell.edu/uscode/15/ch94schI.html" xr:uid="{00000000-0004-0000-0500-000058000000}"/>
    <hyperlink ref="H166" r:id="rId90" display="http://www4.law.cornell.edu/cgi-bin/usc-pl/103/322" xr:uid="{00000000-0004-0000-0500-000059000000}"/>
    <hyperlink ref="H167" r:id="rId91" display="http://www4.law.cornell.edu/cgi-bin/usc-pl/103/448" xr:uid="{00000000-0004-0000-0500-00005A000000}"/>
    <hyperlink ref="H168" r:id="rId92" display="http://www4.law.cornell.edu/cgi-bin/usc-pl/97/248" xr:uid="{00000000-0004-0000-0500-00005B000000}"/>
    <hyperlink ref="H169" r:id="rId93" display="http://www4.law.cornell.edu/cgi-bin/usc-pl/89/174" xr:uid="{00000000-0004-0000-0500-00005C000000}"/>
    <hyperlink ref="H173" r:id="rId94" display="http://www4.law.cornell.edu/cgi-bin/usc-pl/102/550" xr:uid="{00000000-0004-0000-0500-00005D000000}"/>
    <hyperlink ref="H174" r:id="rId95" display="http://www4.law.cornell.edu/cgi-bin/usc-pl/92/516" xr:uid="{00000000-0004-0000-0500-00005E000000}"/>
    <hyperlink ref="H175" r:id="rId96" display="http://www4.law.cornell.edu/cgi-bin/usc-pl/101/381" xr:uid="{00000000-0004-0000-0500-00005F000000}"/>
    <hyperlink ref="H176" r:id="rId97" display="http://www4.law.cornell.edu/cgi-bin/usc-pl/99/399" xr:uid="{00000000-0004-0000-0500-000060000000}"/>
    <hyperlink ref="H177" r:id="rId98" display="http://www4.law.cornell.edu/cgi-bin/usc-pl/101/12" xr:uid="{00000000-0004-0000-0500-000061000000}"/>
    <hyperlink ref="H178" r:id="rId99" display="http://www4.law.cornell.edu/cgi-bin/usc-pl/93/627" xr:uid="{00000000-0004-0000-0500-000062000000}"/>
    <hyperlink ref="H181" r:id="rId100" display="http://www4.law.cornell.edu/cgi-bin/usc-pl/90/258" xr:uid="{00000000-0004-0000-0500-000063000000}"/>
    <hyperlink ref="H182" r:id="rId101" display="http://www4.law.cornell.edu/cgi-bin/usc-pl/102/550" xr:uid="{00000000-0004-0000-0500-000064000000}"/>
    <hyperlink ref="H183" r:id="rId102" display="http://www4.law.cornell.edu/cgi-bin/usc-pl/92/573" xr:uid="{00000000-0004-0000-0500-000065000000}"/>
    <hyperlink ref="H186" r:id="rId103" display="http://www4.law.cornell.edu/cgi-bin/usc-pl/103/337" xr:uid="{00000000-0004-0000-0500-000066000000}"/>
    <hyperlink ref="H187" r:id="rId104" display="http://www4.law.cornell.edu/cgi-bin/usc-pl/91/604" xr:uid="{00000000-0004-0000-0500-000067000000}"/>
    <hyperlink ref="H188" r:id="rId105" display="http://www4.law.cornell.edu/cgi-bin/usc-pl/92/500" xr:uid="{00000000-0004-0000-0500-000068000000}"/>
    <hyperlink ref="H191" r:id="rId106" display="http://www4.law.cornell.edu/cgi-bin/usc-pl/94/183" xr:uid="{00000000-0004-0000-0500-000069000000}"/>
    <hyperlink ref="H194" r:id="rId107" display="http://www4.law.cornell.edu/uscode/15/ch91.html" xr:uid="{00000000-0004-0000-0500-00006A000000}"/>
    <hyperlink ref="H196" r:id="rId108" display="http://www4.law.cornell.edu/cgi-bin/usc-pl/100/330" xr:uid="{00000000-0004-0000-0500-00006B000000}"/>
    <hyperlink ref="H197" r:id="rId109" display="http://www4.law.cornell.edu/cgi-bin/usc-pl/102/550" xr:uid="{00000000-0004-0000-0500-00006C000000}"/>
    <hyperlink ref="H198" r:id="rId110" display="http://www4.law.cornell.edu/cgi-bin/usc-pl/105/220" xr:uid="{00000000-0004-0000-0500-00006D000000}"/>
    <hyperlink ref="H199" r:id="rId111" display="http://www4.law.cornell.edu/cgi-bin/usc-pl/103/359" xr:uid="{00000000-0004-0000-0500-00006E000000}"/>
    <hyperlink ref="H200" r:id="rId112" display="http://www4.law.cornell.edu/cgi-bin/usc-pl/104/127" xr:uid="{00000000-0004-0000-0500-00006F000000}"/>
    <hyperlink ref="H201" r:id="rId113" display="http://www4.law.cornell.edu/cgi-bin/usc-pl/98/180" xr:uid="{00000000-0004-0000-0500-000070000000}"/>
    <hyperlink ref="H204" r:id="rId114" display="http://www4.law.cornell.edu/cgi-bin/usc-pl/103/43" xr:uid="{00000000-0004-0000-0500-000071000000}"/>
    <hyperlink ref="H205" r:id="rId115" display="http://www4.law.cornell.edu/cgi-bin/usc-pl/105/277" xr:uid="{00000000-0004-0000-0500-000072000000}"/>
    <hyperlink ref="H206" r:id="rId116" display="http://www4.law.cornell.edu/cgi-bin/usc-pl/93/400" xr:uid="{00000000-0004-0000-0500-000073000000}"/>
    <hyperlink ref="H207" r:id="rId117" display="http://www4.law.cornell.edu/cgi-bin/usc-pl/95/630" xr:uid="{00000000-0004-0000-0500-000074000000}"/>
    <hyperlink ref="H210" r:id="rId118" display="http://www4.law.cornell.edu/cgi-bin/usc-pl/94/472" xr:uid="{00000000-0004-0000-0500-000075000000}"/>
    <hyperlink ref="H211" r:id="rId119" display="http://www4.law.cornell.edu/cgi-bin/usc-pl/96/295" xr:uid="{00000000-0004-0000-0500-000076000000}"/>
    <hyperlink ref="H212" r:id="rId120" display="http://www4.law.cornell.edu/cgi-bin/usc-pl/105/178" xr:uid="{00000000-0004-0000-0500-000077000000}"/>
    <hyperlink ref="H215" r:id="rId121" display="http://www4.law.cornell.edu/cgi-bin/usc-pl/103/272" xr:uid="{00000000-0004-0000-0500-000078000000}"/>
    <hyperlink ref="H220" r:id="rId122" display="http://www4.law.cornell.edu/cgi-bin/usc-pl/99/272" xr:uid="{00000000-0004-0000-0500-000079000000}"/>
    <hyperlink ref="H221" r:id="rId123" display="http://www4.law.cornell.edu/cgi-bin/usc-pl/97/468" xr:uid="{00000000-0004-0000-0500-00007A000000}"/>
    <hyperlink ref="H224" r:id="rId124" display="http://www4.law.cornell.edu/cgi-bin/usc-pl/85/866" xr:uid="{00000000-0004-0000-0500-00007B000000}"/>
    <hyperlink ref="H227" r:id="rId125" display="http://www4.law.cornell.edu/cgi-bin/usc-pl/104/88" xr:uid="{00000000-0004-0000-0500-00007C000000}"/>
    <hyperlink ref="H228" r:id="rId126" display="http://www4.law.cornell.edu/cgi-bin/usc-pl/95/78" xr:uid="{00000000-0004-0000-0500-00007D000000}"/>
    <hyperlink ref="H229" r:id="rId127" display="http://www4.law.cornell.edu/cgi-bin/usc-pl/87/297" xr:uid="{00000000-0004-0000-0500-00007E000000}"/>
    <hyperlink ref="H232" r:id="rId128" display="http://www4.law.cornell.edu/cgi-bin/usc-pl/99/508" xr:uid="{00000000-0004-0000-0500-00007F000000}"/>
    <hyperlink ref="H233" r:id="rId129" display="http://www4.law.cornell.edu/cgi-bin/usc-pl/95/128" xr:uid="{00000000-0004-0000-0500-000080000000}"/>
    <hyperlink ref="H234" r:id="rId130" display="http://www4.law.cornell.edu/cgi-bin/usc-pl/94/521" xr:uid="{00000000-0004-0000-0500-000081000000}"/>
    <hyperlink ref="H235" r:id="rId131" display="http://www4.law.cornell.edu/cgi-bin/usc-pl/104/191" xr:uid="{00000000-0004-0000-0500-000082000000}"/>
    <hyperlink ref="H238" r:id="rId132" display="http://www4.law.cornell.edu/cgi-bin/usc-pl/100/618" xr:uid="{00000000-0004-0000-0500-000083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DB74D8AEA29F048833E95699282ABBB" ma:contentTypeVersion="3" ma:contentTypeDescription="Create a new document." ma:contentTypeScope="" ma:versionID="a7175f5ee0ee5b522fb1da40994e146b">
  <xsd:schema xmlns:xsd="http://www.w3.org/2001/XMLSchema" xmlns:xs="http://www.w3.org/2001/XMLSchema" xmlns:p="http://schemas.microsoft.com/office/2006/metadata/properties" xmlns:ns2="72ff9d32-2e8f-4c96-a697-e2838ba23c1f" targetNamespace="http://schemas.microsoft.com/office/2006/metadata/properties" ma:root="true" ma:fieldsID="ab4f4cd12f8f5c1fa8a7bb2f51b395b9" ns2:_="">
    <xsd:import namespace="72ff9d32-2e8f-4c96-a697-e2838ba23c1f"/>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2ff9d32-2e8f-4c96-a697-e2838ba23c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DF7210-C85F-4A9F-B1AD-FFA535C7784C}">
  <ds:schemaRefs>
    <ds:schemaRef ds:uri="http://schemas.microsoft.com/office/2006/metadata/properties"/>
    <ds:schemaRef ds:uri="http://schemas.microsoft.com/office/2006/documentManagement/types"/>
    <ds:schemaRef ds:uri="http://purl.org/dc/elements/1.1/"/>
    <ds:schemaRef ds:uri="http://schemas.openxmlformats.org/package/2006/metadata/core-properties"/>
    <ds:schemaRef ds:uri="http://purl.org/dc/dcmitype/"/>
    <ds:schemaRef ds:uri="http://schemas.microsoft.com/office/infopath/2007/PartnerControls"/>
    <ds:schemaRef ds:uri="72ff9d32-2e8f-4c96-a697-e2838ba23c1f"/>
    <ds:schemaRef ds:uri="http://www.w3.org/XML/1998/namespace"/>
    <ds:schemaRef ds:uri="http://purl.org/dc/terms/"/>
  </ds:schemaRefs>
</ds:datastoreItem>
</file>

<file path=customXml/itemProps2.xml><?xml version="1.0" encoding="utf-8"?>
<ds:datastoreItem xmlns:ds="http://schemas.openxmlformats.org/officeDocument/2006/customXml" ds:itemID="{8326BFBD-5FC1-44B0-A68B-8F6B561BF3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2ff9d32-2e8f-4c96-a697-e2838ba23c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06DD72E-E9E6-4F92-B572-24685D0333A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6</vt:i4>
      </vt:variant>
      <vt:variant>
        <vt:lpstr>Named Ranges</vt:lpstr>
      </vt:variant>
      <vt:variant>
        <vt:i4>7</vt:i4>
      </vt:variant>
    </vt:vector>
  </HeadingPairs>
  <TitlesOfParts>
    <vt:vector size="13" baseType="lpstr">
      <vt:lpstr>INSTRUCTION KEY</vt:lpstr>
      <vt:lpstr>Categorization Form</vt:lpstr>
      <vt:lpstr>NIST 800-60 InfoType Repository</vt:lpstr>
      <vt:lpstr>DON Info Type Repository</vt:lpstr>
      <vt:lpstr>Sheet1</vt:lpstr>
      <vt:lpstr>References</vt:lpstr>
      <vt:lpstr>Adjusted_Confidentiality</vt:lpstr>
      <vt:lpstr>DON_INFO_TYPES</vt:lpstr>
      <vt:lpstr>DON_INFO_TYPES2</vt:lpstr>
      <vt:lpstr>Impact_Levels</vt:lpstr>
      <vt:lpstr>Impact_Levels_NIST</vt:lpstr>
      <vt:lpstr>'Categorization Form'!Print_Area</vt:lpstr>
      <vt:lpstr>'DON Info Type Repository'!Print_Titles</vt:lpstr>
    </vt:vector>
  </TitlesOfParts>
  <Company>NMCI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Patton, David CTR OPNAV, N2/N6BC</dc:creator>
  <cp:lastModifiedBy>Davis Chapman</cp:lastModifiedBy>
  <cp:lastPrinted>2017-01-23T20:41:44Z</cp:lastPrinted>
  <dcterms:created xsi:type="dcterms:W3CDTF">2016-11-04T14:41:43Z</dcterms:created>
  <dcterms:modified xsi:type="dcterms:W3CDTF">2024-06-25T16:23:43Z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0x010100BDB74D8AEA29F048833E95699282ABBB</vt:lpwstr>
  </property>
  <property fmtid="{D5CDD505-2E9C-101B-9397-08002B2CF9AE}" pid="3" name="MSIP_Label_8bfc91af-447f-4bd9-853e-ec07e49ca5ff_Enabled">
    <vt:lpwstr>true</vt:lpwstr>
  </property>
  <property fmtid="{D5CDD505-2E9C-101B-9397-08002B2CF9AE}" pid="4" name="MSIP_Label_8bfc91af-447f-4bd9-853e-ec07e49ca5ff_SetDate">
    <vt:lpwstr>2024-03-27T18:53:10Z</vt:lpwstr>
  </property>
  <property fmtid="{D5CDD505-2E9C-101B-9397-08002B2CF9AE}" pid="5" name="MSIP_Label_8bfc91af-447f-4bd9-853e-ec07e49ca5ff_Method">
    <vt:lpwstr>Privileged</vt:lpwstr>
  </property>
  <property fmtid="{D5CDD505-2E9C-101B-9397-08002B2CF9AE}" pid="6" name="MSIP_Label_8bfc91af-447f-4bd9-853e-ec07e49ca5ff_Name">
    <vt:lpwstr>defa4170-0d19-0005-0004-bc88714345d2</vt:lpwstr>
  </property>
  <property fmtid="{D5CDD505-2E9C-101B-9397-08002B2CF9AE}" pid="7" name="MSIP_Label_8bfc91af-447f-4bd9-853e-ec07e49ca5ff_SiteId">
    <vt:lpwstr>20d185f7-9b28-444a-bb60-7cb968d8c1bd</vt:lpwstr>
  </property>
  <property fmtid="{D5CDD505-2E9C-101B-9397-08002B2CF9AE}" pid="8" name="MSIP_Label_8bfc91af-447f-4bd9-853e-ec07e49ca5ff_ActionId">
    <vt:lpwstr>3ba71460-fd32-4d14-a57d-e988a470b6be</vt:lpwstr>
  </property>
  <property fmtid="{D5CDD505-2E9C-101B-9397-08002B2CF9AE}" pid="9" name="MSIP_Label_8bfc91af-447f-4bd9-853e-ec07e49ca5ff_ContentBits">
    <vt:lpwstr>0</vt:lpwstr>
  </property>
</Properties>
</file>