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mc:AlternateContent xmlns:mc="http://schemas.openxmlformats.org/markup-compatibility/2006">
    <mc:Choice Requires="x15">
      <x15ac:absPath xmlns:x15ac="http://schemas.microsoft.com/office/spreadsheetml/2010/11/ac" url="C:\Users\srogus\Documents\RMF\SAP Template\"/>
    </mc:Choice>
  </mc:AlternateContent>
  <xr:revisionPtr revIDLastSave="0" documentId="13_ncr:201_{37B6B27C-2654-436D-96D9-FECABC4027BE}" xr6:coauthVersionLast="47" xr6:coauthVersionMax="47" xr10:uidLastSave="{00000000-0000-0000-0000-000000000000}"/>
  <bookViews>
    <workbookView xWindow="28680" yWindow="-120" windowWidth="29040" windowHeight="15840" tabRatio="740" xr2:uid="{00000000-000D-0000-FFFF-FFFF00000000}"/>
  </bookViews>
  <sheets>
    <sheet name="Assessment Architecture" sheetId="1" r:id="rId1"/>
    <sheet name="Assessment Methods" sheetId="2" r:id="rId2"/>
    <sheet name="Assessment Personnel" sheetId="5" r:id="rId3"/>
    <sheet name="Exceptions" sheetId="4" r:id="rId4"/>
    <sheet name="Security Test Report" sheetId="6" r:id="rId5"/>
    <sheet name="SAR Executive Summary" sheetId="7" r:id="rId6"/>
    <sheet name="Body of Evidence" sheetId="9" r:id="rId7"/>
    <sheet name="References" sheetId="3" r:id="rId8"/>
    <sheet name="Dropdown data" sheetId="8" state="hidden" r:id="rId9"/>
    <sheet name="Formulas" sheetId="10" state="hidden" r:id="rId10"/>
  </sheets>
  <definedNames>
    <definedName name="_xlnm.Print_Area" localSheetId="0">'Assessment Architecture'!$B$1:$I$41</definedName>
    <definedName name="_xlnm.Print_Area" localSheetId="1">'Assessment Methods'!$B$1:$D$28</definedName>
    <definedName name="_xlnm.Print_Area" localSheetId="2">'Assessment Personnel'!$A$1:$L$12</definedName>
    <definedName name="_xlnm.Print_Area" localSheetId="3">Exceptions!$B$2:$D$7</definedName>
    <definedName name="_xlnm.Print_Area" localSheetId="7">References!$B$2:$B$10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2" l="1"/>
  <c r="B6" i="10"/>
  <c r="B6" i="2" l="1"/>
  <c r="B3" i="10"/>
  <c r="B22" i="1" l="1"/>
  <c r="B9" i="1"/>
  <c r="B2" i="6"/>
  <c r="B2" i="4"/>
  <c r="B2"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tc={C68A1139-B2AA-4669-A639-4B290E7B8B66}</author>
  </authors>
  <commentList>
    <comment ref="B23" authorId="0" shapeId="0" xr:uid="{00000000-0006-0000-0400-000001000000}">
      <text>
        <t>[Threaded comment]
Your version of Excel allows you to read this threaded comment; however, any edits to it will get removed if the file is opened in a newer version of Excel. Learn more: https://go.microsoft.com/fwlink/?linkid=870924
Comment:
    Reword this awful sentence</t>
      </text>
    </comment>
  </commentList>
</comments>
</file>

<file path=xl/sharedStrings.xml><?xml version="1.0" encoding="utf-8"?>
<sst xmlns="http://schemas.openxmlformats.org/spreadsheetml/2006/main" count="317" uniqueCount="249">
  <si>
    <t>Manufacturer</t>
  </si>
  <si>
    <t>Model Number</t>
  </si>
  <si>
    <t>Purpose</t>
  </si>
  <si>
    <t>Name</t>
  </si>
  <si>
    <t>Version</t>
  </si>
  <si>
    <t>*ADD ROWS AS NEEDED*</t>
  </si>
  <si>
    <t xml:space="preserve">System Name: </t>
  </si>
  <si>
    <t>eMASS ID:</t>
  </si>
  <si>
    <t>Location(s)</t>
  </si>
  <si>
    <t>Architecture / Assessment Boundary Diagrams</t>
  </si>
  <si>
    <t>[XYZ]</t>
  </si>
  <si>
    <t>[12345]</t>
  </si>
  <si>
    <t>[C06ATCFPPRLH01]</t>
  </si>
  <si>
    <t xml:space="preserve">[Dell] </t>
  </si>
  <si>
    <t>[Optiplex 780]</t>
  </si>
  <si>
    <t>[Application Workstation]</t>
  </si>
  <si>
    <t>[Apache]</t>
  </si>
  <si>
    <t>[Apache Tomcat]</t>
  </si>
  <si>
    <t>[6.0.48]</t>
  </si>
  <si>
    <t>[JAVA Implementation]</t>
  </si>
  <si>
    <t>Assessment Location</t>
  </si>
  <si>
    <t>[Assured Compliance Assessment Solution (ACAS) Vulnerability scan(s)]</t>
  </si>
  <si>
    <t>Sampling Methodology</t>
  </si>
  <si>
    <t>Is a sampling methodology being used to test only a portion of this IT, system, or network? (dropdown)</t>
  </si>
  <si>
    <r>
      <t xml:space="preserve"> Yes or No </t>
    </r>
    <r>
      <rPr>
        <b/>
        <sz val="8"/>
        <color theme="1"/>
        <rFont val="Calibri"/>
        <family val="2"/>
        <scheme val="minor"/>
      </rPr>
      <t>(dropdown)</t>
    </r>
  </si>
  <si>
    <t>If yes, describe here:</t>
  </si>
  <si>
    <t>Exceptions in Testing</t>
  </si>
  <si>
    <r>
      <t xml:space="preserve">Are </t>
    </r>
    <r>
      <rPr>
        <b/>
        <sz val="10"/>
        <color theme="1"/>
        <rFont val="Calibri"/>
        <family val="2"/>
        <scheme val="minor"/>
      </rPr>
      <t>Custom Test Cases</t>
    </r>
    <r>
      <rPr>
        <sz val="10"/>
        <color theme="1"/>
        <rFont val="Calibri"/>
        <family val="2"/>
        <scheme val="minor"/>
      </rPr>
      <t xml:space="preserve"> required to complete this assessment?</t>
    </r>
  </si>
  <si>
    <t xml:space="preserve"> References:</t>
  </si>
  <si>
    <t xml:space="preserve">This tab in INFORMATIONAL ONLY, and provides reference material and educational information related to security assessment planning. </t>
  </si>
  <si>
    <r>
      <rPr>
        <sz val="10"/>
        <color theme="1"/>
        <rFont val="Calibri"/>
        <family val="2"/>
        <scheme val="minor"/>
      </rPr>
      <t xml:space="preserve">
</t>
    </r>
    <r>
      <rPr>
        <sz val="11"/>
        <color theme="1"/>
        <rFont val="Calibri"/>
        <family val="2"/>
        <scheme val="minor"/>
      </rPr>
      <t xml:space="preserve">
</t>
    </r>
  </si>
  <si>
    <r>
      <t>Environment Type</t>
    </r>
    <r>
      <rPr>
        <sz val="10"/>
        <color theme="1" tint="0.14999847407452621"/>
        <rFont val="Calibri"/>
        <family val="2"/>
        <scheme val="minor"/>
      </rPr>
      <t xml:space="preserve"> </t>
    </r>
    <r>
      <rPr>
        <b/>
        <sz val="8"/>
        <color theme="1" tint="0.14999847407452621"/>
        <rFont val="Calibri"/>
        <family val="2"/>
        <scheme val="minor"/>
      </rPr>
      <t>(Dropdown)</t>
    </r>
  </si>
  <si>
    <t>Misleading results are realized during further analysis of findings and a careful review of the test objective.  Supporting details provided by testers will assist in the identification and resolution of these conditions.  This will decrease efforts of future test events, and reduce the amount of work necessary to address the same conditions when testing is performed at other points in a system’s lifecycle.</t>
  </si>
  <si>
    <t>Additional Information Required</t>
  </si>
  <si>
    <r>
      <t xml:space="preserve">Device Name 
</t>
    </r>
    <r>
      <rPr>
        <b/>
        <sz val="8"/>
        <color theme="1" tint="0.14999847407452621"/>
        <rFont val="Calibri"/>
        <family val="2"/>
        <scheme val="minor"/>
      </rPr>
      <t>(Unique Identifier)</t>
    </r>
  </si>
  <si>
    <t xml:space="preserve">Acronym: </t>
  </si>
  <si>
    <t>Sampling Methodology:</t>
  </si>
  <si>
    <t>[Bldg. A, Base]</t>
  </si>
  <si>
    <r>
      <t xml:space="preserve">Test Target 
</t>
    </r>
    <r>
      <rPr>
        <b/>
        <sz val="8"/>
        <color theme="1" tint="0.14999847407452621"/>
        <rFont val="Calibri"/>
        <family val="2"/>
        <scheme val="minor"/>
      </rPr>
      <t>(Component, Software, Technology, or Policy)</t>
    </r>
  </si>
  <si>
    <t>Assessment Personnel</t>
  </si>
  <si>
    <t>Title</t>
  </si>
  <si>
    <t>Telephone</t>
  </si>
  <si>
    <t>Email Address</t>
  </si>
  <si>
    <t>Program Manager</t>
  </si>
  <si>
    <t>Validator</t>
  </si>
  <si>
    <t>ISSE</t>
  </si>
  <si>
    <t>System Administrator</t>
  </si>
  <si>
    <r>
      <t>*</t>
    </r>
    <r>
      <rPr>
        <i/>
        <sz val="11"/>
        <color theme="1"/>
        <rFont val="Calibri"/>
        <family val="2"/>
        <scheme val="minor"/>
      </rPr>
      <t>ADD ROWS AS NEEDED*</t>
    </r>
  </si>
  <si>
    <r>
      <t xml:space="preserve">Instructions: 
   1. </t>
    </r>
    <r>
      <rPr>
        <b/>
        <sz val="8"/>
        <color theme="1" tint="0.34998626667073579"/>
        <rFont val="Calibri"/>
        <family val="2"/>
        <scheme val="minor"/>
      </rPr>
      <t xml:space="preserve">Click </t>
    </r>
    <r>
      <rPr>
        <sz val="8"/>
        <color theme="1" tint="0.34998626667073579"/>
        <rFont val="Calibri"/>
        <family val="2"/>
        <scheme val="minor"/>
      </rPr>
      <t>on this cell
   2. Choose '</t>
    </r>
    <r>
      <rPr>
        <b/>
        <sz val="8"/>
        <color theme="1" tint="0.34998626667073579"/>
        <rFont val="Calibri"/>
        <family val="2"/>
        <scheme val="minor"/>
      </rPr>
      <t>Insert Object</t>
    </r>
    <r>
      <rPr>
        <sz val="8"/>
        <color theme="1" tint="0.34998626667073579"/>
        <rFont val="Calibri"/>
        <family val="2"/>
        <scheme val="minor"/>
      </rPr>
      <t>'
   3. Use the '</t>
    </r>
    <r>
      <rPr>
        <b/>
        <sz val="8"/>
        <color theme="1" tint="0.34998626667073579"/>
        <rFont val="Calibri"/>
        <family val="2"/>
        <scheme val="minor"/>
      </rPr>
      <t>Create From File</t>
    </r>
    <r>
      <rPr>
        <sz val="8"/>
        <color theme="1" tint="0.34998626667073579"/>
        <rFont val="Calibri"/>
        <family val="2"/>
        <scheme val="minor"/>
      </rPr>
      <t>' tab and locate file
   4. Check the box '</t>
    </r>
    <r>
      <rPr>
        <b/>
        <sz val="8"/>
        <color theme="1" tint="0.34998626667073579"/>
        <rFont val="Calibri"/>
        <family val="2"/>
        <scheme val="minor"/>
      </rPr>
      <t>Display as Icon</t>
    </r>
    <r>
      <rPr>
        <sz val="8"/>
        <color theme="1" tint="0.34998626667073579"/>
        <rFont val="Calibri"/>
        <family val="2"/>
        <scheme val="minor"/>
      </rPr>
      <t>'
   5. Click '</t>
    </r>
    <r>
      <rPr>
        <b/>
        <sz val="8"/>
        <color theme="1" tint="0.34998626667073579"/>
        <rFont val="Calibri"/>
        <family val="2"/>
        <scheme val="minor"/>
      </rPr>
      <t>OK</t>
    </r>
    <r>
      <rPr>
        <sz val="8"/>
        <color theme="1" tint="0.34998626667073579"/>
        <rFont val="Calibri"/>
        <family val="2"/>
        <scheme val="minor"/>
      </rPr>
      <t>'</t>
    </r>
  </si>
  <si>
    <t xml:space="preserve">Navy RMF Security Assessment Plan (SAP) </t>
  </si>
  <si>
    <t>[First Last]</t>
  </si>
  <si>
    <t>[222-222-2222]</t>
  </si>
  <si>
    <t>[email@navy.mil]</t>
  </si>
  <si>
    <t>False Positives:</t>
  </si>
  <si>
    <t>Misleading Results:</t>
  </si>
  <si>
    <t>Test ID</t>
  </si>
  <si>
    <t>Description of Vulnerability/Weakness</t>
  </si>
  <si>
    <t>Source of Discovery
or
Test Tool Name</t>
  </si>
  <si>
    <t>Comment</t>
  </si>
  <si>
    <t>Trouble Ticket #</t>
  </si>
  <si>
    <t>ADD ROWS AS NEEDED</t>
  </si>
  <si>
    <t>[System must use NTFS]</t>
  </si>
  <si>
    <t>ACAS incorrectly identified multiple assets as not utilizing NTFS.  Manual testing was performed and verified NTFS is correctly implemented and used.</t>
  </si>
  <si>
    <t>DISA ACAS Helpdesk TT#123456</t>
  </si>
  <si>
    <t>[EXAMPLE: 800-53 Rev4 Controls]</t>
  </si>
  <si>
    <t>[The organization enforces physical access authorizations at organization-defined entry/exit points to the facility where the information system resides.]</t>
  </si>
  <si>
    <t>Firmware / OS</t>
  </si>
  <si>
    <t>System</t>
  </si>
  <si>
    <t xml:space="preserve">Workstation1
Workstation2
Server1
Web Server1
</t>
  </si>
  <si>
    <t xml:space="preserve">False Positives are a condition of a test case indicating non-compliance, but after further analysis it is determined that the test case incorrectly marked the finding as open. This is normally associated with automated testing methods and arises due to a number of possibilities. It is important to single out these conditions, record them for further review and to provide feedback to test tool maintainers. This will increase overall accuracy of future test events, and reduce the amount of work necessary to address the same conditions when testing is performed at other points in a system’s lifecycle. </t>
  </si>
  <si>
    <t>False Positives</t>
  </si>
  <si>
    <t xml:space="preserve">Workstation1
Workstation2
</t>
  </si>
  <si>
    <t>STIG Viewer .ckl results will be provided combined with SCAP benchmark results using SCAP Compliance Checker XCCDF output.</t>
  </si>
  <si>
    <t>Site/Program ISSM</t>
  </si>
  <si>
    <t>[Assessor initially marked this non-compliant based on information received from site personnel prior to site visit. Further review with Command Security Manager onsite revealed compliance with this control, as physical access is controlled and documented appropriately.]</t>
  </si>
  <si>
    <t>[Choose]</t>
  </si>
  <si>
    <t>[System X Y Z]</t>
  </si>
  <si>
    <t>[VM]</t>
  </si>
  <si>
    <t>[C06ATCFPPRVM01]</t>
  </si>
  <si>
    <t>[Yes/No]</t>
  </si>
  <si>
    <t>Source of Discovery/
Test Tool Name</t>
  </si>
  <si>
    <t>Misleading results may be a condition that arises when the interpretation of an assessment procedure between testers is in conflict. This happens due to the complex nature of assessment procedures, a misunderstanding regarding the goal of the test case, or the use of a different method for determining compliancy status.
This can also be used to account for vulnerabilities discovered during automated scans that have not yet exceeded the allowed threshold for remediation since publication (e.g., 30 days). Please reference the Navy SCA RMF Risk Assessment Guide for additional information.</t>
  </si>
  <si>
    <t>[EXAMPLE: Nessus vulnerability scanner]</t>
  </si>
  <si>
    <t xml:space="preserve">[Plugin 137145]
</t>
  </si>
  <si>
    <t>[The remote device is missing a vendor-supplied security patch. Cisco IOS XE Software is affected by a vulnerability in the Simple Network Management Protocol (SNMP) subsystem due to insufficient input validation when the software processes specific SNMP object identifiers. An authenticated, remote attacker can exploit this, by sending a crafted SNMP packet to an affected device, in order to cause a denial of service (DoS) condition.]</t>
  </si>
  <si>
    <t xml:space="preserve">[PE-3.1
CCI: 000919]
</t>
  </si>
  <si>
    <t>[Domain Controller]</t>
  </si>
  <si>
    <t>Is there any unsupported HW/SW within the authorization boundary?</t>
  </si>
  <si>
    <t>Number of Failed Security Controls</t>
  </si>
  <si>
    <t>Assessment Question</t>
  </si>
  <si>
    <t>Do all failed security controls have a corresponding vulnerability in the POA&amp;M?</t>
  </si>
  <si>
    <t>Did the program provide adequate test results for each assessment procedure?</t>
  </si>
  <si>
    <t>Is the system fully PKI compliant?</t>
  </si>
  <si>
    <t>Overall System Risk</t>
  </si>
  <si>
    <t>Does the information system have HBSS fully implemented?</t>
  </si>
  <si>
    <t>Assessment Result</t>
  </si>
  <si>
    <t>Was the security control assessment performed onsite?</t>
  </si>
  <si>
    <t>Are there any inherited non-compliant controls, assessment procedures, or vulnerabilities in the POA&amp;M?</t>
  </si>
  <si>
    <t>Number of highest risk Failed Security Controls (e.g., 23 Moderate risk controls)</t>
  </si>
  <si>
    <t>[Network Policy Security Technical Implementation Guide][Version and Release not required]</t>
  </si>
  <si>
    <t>(If no, please elaborate here how assessment was performed)</t>
  </si>
  <si>
    <t>(If no, the program must provide adequate test results or fail security controls without sufficient evidence)</t>
  </si>
  <si>
    <t>(If yes, list unaccredited site / system to include eMASS ID)</t>
  </si>
  <si>
    <t>(If yes, list unsupported HW/SW)</t>
  </si>
  <si>
    <t>(If no, please elaborate)</t>
  </si>
  <si>
    <t>Are all fields for non-compliant security controls in the eMASS Risk Assessment Tab complete?</t>
  </si>
  <si>
    <t>Are there any inherited security controls from, or connections to, unauthorized sites or systems?</t>
  </si>
  <si>
    <t>Have all ongoing vulnerabilities from testing been entered into the eMASS POA&amp;M?</t>
  </si>
  <si>
    <t>(If yes, please elaborate)</t>
  </si>
  <si>
    <t>Were there any disagreements or points of contention in the assessment results with the program, or anything the NQV could not update in the record and would like to communicate to the SCA?</t>
  </si>
  <si>
    <t>Procedures and results will be captured in eMASS for each applicable security control assessment procedure</t>
  </si>
  <si>
    <t>Nessus scan results and reports will be provided in accordance with the Navy SCA Risk Assessment Guide</t>
  </si>
  <si>
    <t>SCAP Benchmark results will be provided as XCCDF XML output and HTML or PDF file.</t>
  </si>
  <si>
    <t>Column1</t>
  </si>
  <si>
    <t>STIG/SRG results will be provided in checklist/.ckl file format</t>
  </si>
  <si>
    <t>[Choose from dropdown]</t>
  </si>
  <si>
    <t>[Windows 10 Security Technical Implementation Guide][Version and Release not required]</t>
  </si>
  <si>
    <t>(Enter custom description)</t>
  </si>
  <si>
    <t>[RHEL 7 SCAP Benchmark]</t>
  </si>
  <si>
    <t>RHELSRV001
RHELSRV002</t>
  </si>
  <si>
    <t>Very High</t>
  </si>
  <si>
    <t>High</t>
  </si>
  <si>
    <t>Moderate</t>
  </si>
  <si>
    <t>Low</t>
  </si>
  <si>
    <t>Very Low</t>
  </si>
  <si>
    <t>(If yes, what is the risk of system specific controls and what is the risk of inherited vulnerabilities/controls)</t>
  </si>
  <si>
    <t>Yes</t>
  </si>
  <si>
    <t>No</t>
  </si>
  <si>
    <t>If yes, list them here.</t>
  </si>
  <si>
    <t>If yes, describe the driver (e.g., the absence of an applicable STIG or SRG for a system under test) behind the test cases and the method in which they were generated (e.g., developed using vendor hardening guidance, best practices, or other references as applicable).  The preferred format is the DISA STIG format.  All custom test cases are grouped by technology.  If a custom test case is required it must be traced to an applicable security control and have an assigned Severity Category based on criteria that shall also be documented here. 
All Custom test cases will be grouped into distinctive test batteries and referenced in the Assessment Methods tab.</t>
  </si>
  <si>
    <t>Hardware List</t>
  </si>
  <si>
    <t>Software List</t>
  </si>
  <si>
    <t>Embed Diagram 
Below</t>
  </si>
  <si>
    <t xml:space="preserve">For baseline change efforts: embed an architectural diagram that highlights the hosts impacted by the baseline change and included in the assessment.
For lab environments: provide a full architectural diagram of the lab environment, if different from production.
</t>
  </si>
  <si>
    <t>Please consult the Navy SCA Risk Assessment Guide for details on when representative sampling is appropriate, as well as expectations for leveraging a sampling approach in a Validator's assessment during RMF Step 4.</t>
  </si>
  <si>
    <r>
      <t xml:space="preserve">Test Battery
</t>
    </r>
    <r>
      <rPr>
        <i/>
        <sz val="9"/>
        <color theme="1" tint="0.14999847407452621"/>
        <rFont val="Calibri"/>
        <family val="2"/>
        <scheme val="minor"/>
      </rPr>
      <t>(note: STIG/SRG version and release information are captured in SAR Executive Summary post-assessment)</t>
    </r>
  </si>
  <si>
    <t>STIG/SRG used in assessment</t>
  </si>
  <si>
    <t>Version and Release</t>
  </si>
  <si>
    <t>[Example: Windows Server 2019 STIG]</t>
  </si>
  <si>
    <t>[Example: General Purpose Operating System SRG]</t>
  </si>
  <si>
    <t>&lt;insert rows as needed&gt;</t>
  </si>
  <si>
    <t>Every asset that is included in the authorization boundary must be tested by the Validator, unless a specific sampling approach is detailed in this document and approved by the SCA.
Representative sampling must satisfy the following requirements:
• Sampling must only be applied to assets of like type, function, and configuration.
• Sampling must only be applied to STIGs/SRGs.
• Sampling must not be applied to vulnerability scans for connected systems.
• The minimum required sample set is 10 assets of like type, function, and configuration. A 10% sample set is acceptable for 100 or more assets of like type, function, and configuration.
• Assets leveraged for sampling must be randomly selected by the Validator from the pool of like assets.
• Sampling must not be applied to assets in a DMZ. All hosts in a DMZ must be tested.
• Representative sampling may not be applied to lab representations of operational environments.
• If inconsistent configuration is discovered among like assets within a same sample set, the sample size must be increased to 25%.
[Example:
20 of 200 Windows 10 workstations
10 of 100 Windows 2012 R2 Dom. Ctrls.
10 of 100 Windows 2016 Mem. Srvs.
15 out of 150 RHEL 7 servers]</t>
  </si>
  <si>
    <t>Provide a list of assigned personnel.  [Text] is provided as sample content only, replace with system-specific content.</t>
  </si>
  <si>
    <r>
      <rPr>
        <b/>
        <u/>
        <sz val="11"/>
        <color theme="0"/>
        <rFont val="Calibri"/>
        <family val="2"/>
        <scheme val="minor"/>
      </rPr>
      <t>Section 1.0  - System Identification:</t>
    </r>
    <r>
      <rPr>
        <b/>
        <sz val="11"/>
        <color theme="0"/>
        <rFont val="Calibri"/>
        <family val="2"/>
        <scheme val="minor"/>
      </rPr>
      <t xml:space="preserve"> </t>
    </r>
    <r>
      <rPr>
        <i/>
        <sz val="11"/>
        <color theme="0"/>
        <rFont val="Calibri"/>
        <family val="2"/>
        <scheme val="minor"/>
      </rPr>
      <t>Complete all fields in this tab, ensuring consistency with the data in eMASS.</t>
    </r>
  </si>
  <si>
    <r>
      <rPr>
        <b/>
        <u/>
        <sz val="11"/>
        <color theme="0"/>
        <rFont val="Calibri"/>
        <family val="2"/>
        <scheme val="minor"/>
      </rPr>
      <t>Section 1.1 - Hardware List:</t>
    </r>
    <r>
      <rPr>
        <i/>
        <sz val="11"/>
        <color theme="0"/>
        <rFont val="Calibri"/>
        <family val="2"/>
        <scheme val="minor"/>
      </rPr>
      <t xml:space="preserve"> Only to be completed for baseline changes and unique lab environments that differ from the full system architecture (i.e., does not need to be completed when everything within the authorization boundary and HW/SW list is included in the assessment).
For baseline changes: provide a list of hosts that is modified or impacted by the proposed baseline change. List each asset/host individually by hostname or unique identifier.
For lab environments that differ from production architecture: provide a list of all hosts represented in the lab environment used for the assessment. List each asset/host individually by hostname or unique identifier.
[Text] is provided as sample content only, replace with system-specific content. </t>
    </r>
    <r>
      <rPr>
        <b/>
        <i/>
        <sz val="11"/>
        <color theme="0"/>
        <rFont val="Calibri"/>
        <family val="2"/>
        <scheme val="minor"/>
      </rPr>
      <t>NOTE: virtual hosts must be included and identified by hostname with relevant operating system.</t>
    </r>
  </si>
  <si>
    <r>
      <rPr>
        <b/>
        <u/>
        <sz val="11"/>
        <color theme="0"/>
        <rFont val="Calibri"/>
        <family val="2"/>
        <scheme val="minor"/>
      </rPr>
      <t>Section 1.2 - Software List:</t>
    </r>
    <r>
      <rPr>
        <i/>
        <sz val="11"/>
        <color theme="0"/>
        <rFont val="Calibri"/>
        <family val="2"/>
        <scheme val="minor"/>
      </rPr>
      <t xml:space="preserve"> Only to be completed for baseline changes and unique lab environments that differ from the full system architecture.
List ONLY the testable software components, such as IA-enabled applications, GOTS, and operating systems. </t>
    </r>
    <r>
      <rPr>
        <i/>
        <u/>
        <sz val="11"/>
        <color theme="0"/>
        <rFont val="Calibri"/>
        <family val="2"/>
        <scheme val="minor"/>
      </rPr>
      <t>Do not include</t>
    </r>
    <r>
      <rPr>
        <i/>
        <sz val="11"/>
        <color theme="0"/>
        <rFont val="Calibri"/>
        <family val="2"/>
        <scheme val="minor"/>
      </rPr>
      <t xml:space="preserve"> the entire software list from eMASS.
For baseline changes: provide a list of software that is modified or impacted by the proposed baseline change.
For lab environments that differ from production architecture: provide a list of software represented in the lab environment used for the assessment. 
[Text] is provided as sample content only, replace with system-specific content. Note: all software with applicable STIGs must be listed here, including individual Office components, browsers, etc.</t>
    </r>
  </si>
  <si>
    <r>
      <rPr>
        <b/>
        <u/>
        <sz val="11"/>
        <color theme="0"/>
        <rFont val="Calibri"/>
        <family val="2"/>
        <scheme val="minor"/>
      </rPr>
      <t>Section 1.3 - Assessment Architecture and Location:</t>
    </r>
    <r>
      <rPr>
        <i/>
        <sz val="11"/>
        <color theme="0"/>
        <rFont val="Calibri"/>
        <family val="2"/>
        <scheme val="minor"/>
      </rPr>
      <t xml:space="preserve"> Complete the assessment location fields. Provide an architecture diagram of the assessment environment **if different from the full architectural diagrams provided in eMASS**.
[Text] is provided as sample content only, replace with system-specific content.</t>
    </r>
  </si>
  <si>
    <r>
      <rPr>
        <b/>
        <u/>
        <sz val="10"/>
        <color theme="0"/>
        <rFont val="Calibri"/>
        <family val="2"/>
        <scheme val="minor"/>
      </rPr>
      <t>Section 2.0  - Assessment Methods:</t>
    </r>
    <r>
      <rPr>
        <b/>
        <sz val="10"/>
        <color theme="0"/>
        <rFont val="Calibri"/>
        <family val="2"/>
        <scheme val="minor"/>
      </rPr>
      <t xml:space="preserve"> </t>
    </r>
    <r>
      <rPr>
        <i/>
        <sz val="10"/>
        <color theme="0"/>
        <rFont val="Calibri"/>
        <family val="2"/>
        <scheme val="minor"/>
      </rPr>
      <t>Complete all fields in this tab, specifying all assessment methods and applicable hosts.</t>
    </r>
  </si>
  <si>
    <r>
      <rPr>
        <b/>
        <u/>
        <sz val="10"/>
        <color theme="0"/>
        <rFont val="Calibri"/>
        <family val="2"/>
        <scheme val="minor"/>
      </rPr>
      <t>Section 2.2 - Sampling Methodology:</t>
    </r>
    <r>
      <rPr>
        <b/>
        <sz val="10"/>
        <color theme="0"/>
        <rFont val="Calibri"/>
        <family val="2"/>
        <scheme val="minor"/>
      </rPr>
      <t xml:space="preserve"> </t>
    </r>
    <r>
      <rPr>
        <i/>
        <sz val="10"/>
        <color theme="0"/>
        <rFont val="Calibri"/>
        <family val="2"/>
        <scheme val="minor"/>
      </rPr>
      <t>Provide a summary of the sampling methodology being proposed (if applicable). [Text] is provided as sample content only, replace with system-specific content.</t>
    </r>
  </si>
  <si>
    <r>
      <rPr>
        <b/>
        <u/>
        <sz val="10"/>
        <color theme="0"/>
        <rFont val="Calibri"/>
        <family val="2"/>
        <scheme val="minor"/>
      </rPr>
      <t>Section 3.0 - Assessment Personnel:</t>
    </r>
    <r>
      <rPr>
        <b/>
        <sz val="10"/>
        <color theme="0"/>
        <rFont val="Calibri"/>
        <family val="2"/>
        <scheme val="minor"/>
      </rPr>
      <t xml:space="preserve"> </t>
    </r>
    <r>
      <rPr>
        <i/>
        <sz val="10"/>
        <color theme="0"/>
        <rFont val="Calibri"/>
        <family val="2"/>
        <scheme val="minor"/>
      </rPr>
      <t>Complete all fields in this tab, ensuring consistency with eMASS. [Text] is provided as sample content only, replace with system-specific content.</t>
    </r>
  </si>
  <si>
    <r>
      <rPr>
        <b/>
        <u/>
        <sz val="10"/>
        <color theme="0"/>
        <rFont val="Calibri"/>
        <family val="2"/>
        <scheme val="minor"/>
      </rPr>
      <t>Section 4.0 - Testing Exceptions:</t>
    </r>
    <r>
      <rPr>
        <i/>
        <sz val="10"/>
        <color theme="0"/>
        <rFont val="Calibri"/>
        <family val="2"/>
        <scheme val="minor"/>
      </rPr>
      <t xml:space="preserve"> Review each question below and respond accordingly. Provide additional required information as required. </t>
    </r>
  </si>
  <si>
    <r>
      <t xml:space="preserve">Are there any </t>
    </r>
    <r>
      <rPr>
        <b/>
        <sz val="10"/>
        <color theme="1"/>
        <rFont val="Calibri"/>
        <family val="2"/>
        <scheme val="minor"/>
      </rPr>
      <t xml:space="preserve">Testing Limitations </t>
    </r>
    <r>
      <rPr>
        <sz val="10"/>
        <color theme="1"/>
        <rFont val="Calibri"/>
        <family val="2"/>
        <scheme val="minor"/>
      </rPr>
      <t xml:space="preserve">that will result in a deviation from assessment expectations detailed in the Navy SCA Risk Assessment Guide?
</t>
    </r>
    <r>
      <rPr>
        <i/>
        <sz val="10"/>
        <color theme="1"/>
        <rFont val="Calibri"/>
        <family val="2"/>
        <scheme val="minor"/>
      </rPr>
      <t>(e.g., devices that will not support credentialed access for vulnerability scans)</t>
    </r>
  </si>
  <si>
    <r>
      <rPr>
        <b/>
        <u/>
        <sz val="10"/>
        <color theme="0"/>
        <rFont val="Calibri"/>
        <family val="2"/>
        <scheme val="minor"/>
      </rPr>
      <t>Section 5.1 - False Positives:</t>
    </r>
    <r>
      <rPr>
        <i/>
        <sz val="10"/>
        <color theme="0"/>
        <rFont val="Calibri"/>
        <family val="2"/>
        <scheme val="minor"/>
      </rPr>
      <t xml:space="preserve"> Complete all fields adequately identifying conditions of a test case indicating non-compliance, but determined to be incorrectly marked as an open finding.</t>
    </r>
  </si>
  <si>
    <r>
      <rPr>
        <b/>
        <u/>
        <sz val="10"/>
        <color theme="0"/>
        <rFont val="Calibri"/>
        <family val="2"/>
        <scheme val="minor"/>
      </rPr>
      <t>Section 5.3  - Summary of Issues:</t>
    </r>
    <r>
      <rPr>
        <b/>
        <sz val="10"/>
        <color theme="0"/>
        <rFont val="Calibri"/>
        <family val="2"/>
        <scheme val="minor"/>
      </rPr>
      <t xml:space="preserve"> </t>
    </r>
    <r>
      <rPr>
        <i/>
        <sz val="10"/>
        <color theme="0"/>
        <rFont val="Calibri"/>
        <family val="2"/>
        <scheme val="minor"/>
      </rPr>
      <t>Identify any exceptions to the assessment testing which occurred during the assessment in the box below.  Provide a summary of the issue, background information and details of the exception.</t>
    </r>
  </si>
  <si>
    <t>Summary of Issue:</t>
  </si>
  <si>
    <r>
      <rPr>
        <b/>
        <u/>
        <sz val="10"/>
        <color theme="0"/>
        <rFont val="Calibri"/>
        <family val="2"/>
        <scheme val="minor"/>
      </rPr>
      <t xml:space="preserve">Section 6.3 - NQV Signature
</t>
    </r>
    <r>
      <rPr>
        <i/>
        <sz val="10"/>
        <color theme="0"/>
        <rFont val="Calibri"/>
        <family val="2"/>
        <scheme val="minor"/>
      </rPr>
      <t xml:space="preserve">Once the SAP Security Test Report and SAR Executive Summary have been completed, the NQV(s) who performed the assessment must digitally sign below to indicate completion of the assessment and their concurrence with the results.
Note: the NQV(s) </t>
    </r>
    <r>
      <rPr>
        <b/>
        <i/>
        <u/>
        <sz val="10"/>
        <color theme="0"/>
        <rFont val="Calibri"/>
        <family val="2"/>
        <scheme val="minor"/>
      </rPr>
      <t>must</t>
    </r>
    <r>
      <rPr>
        <i/>
        <sz val="10"/>
        <color theme="0"/>
        <rFont val="Calibri"/>
        <family val="2"/>
        <scheme val="minor"/>
      </rPr>
      <t xml:space="preserve"> digitally sign to be included on the NQV evaluation.</t>
    </r>
  </si>
  <si>
    <t>Date or date range performed</t>
  </si>
  <si>
    <r>
      <t xml:space="preserve">Are there any </t>
    </r>
    <r>
      <rPr>
        <b/>
        <sz val="10"/>
        <color theme="1"/>
        <rFont val="Calibri"/>
        <family val="2"/>
        <scheme val="minor"/>
      </rPr>
      <t>Additional Test Considerations</t>
    </r>
    <r>
      <rPr>
        <sz val="10"/>
        <color theme="1"/>
        <rFont val="Calibri"/>
        <family val="2"/>
        <scheme val="minor"/>
      </rPr>
      <t xml:space="preserve"> that need to be considered that have not previously been identified in this plan?
</t>
    </r>
    <r>
      <rPr>
        <i/>
        <sz val="10"/>
        <color theme="1"/>
        <rFont val="Calibri"/>
        <family val="2"/>
        <scheme val="minor"/>
      </rPr>
      <t>(e.g., on site validation cannot be performed, and how the assessment will be performed)</t>
    </r>
  </si>
  <si>
    <t>[The plugin publication date for this vulnerability is 6/5/2020; the date of the Nessus scan was 6/12/2020. Per the Navy SCA Risk Assessment Guide, this is within the 30 day expected remediation window associated with SI-2.9/SI-2.11 and can be considered a misleading result..]</t>
  </si>
  <si>
    <r>
      <rPr>
        <b/>
        <u/>
        <sz val="10"/>
        <color theme="0"/>
        <rFont val="Calibri"/>
        <family val="2"/>
        <scheme val="minor"/>
      </rPr>
      <t xml:space="preserve">Section 6.2 - Assessment Questionnaire and Results
</t>
    </r>
    <r>
      <rPr>
        <i/>
        <sz val="10"/>
        <color theme="0"/>
        <rFont val="Calibri"/>
        <family val="2"/>
        <scheme val="minor"/>
      </rPr>
      <t xml:space="preserve">Complete assessment questions with any relevant details from the assessment. Note this is to be completed </t>
    </r>
    <r>
      <rPr>
        <b/>
        <i/>
        <u/>
        <sz val="10"/>
        <color theme="0"/>
        <rFont val="Calibri"/>
        <family val="2"/>
        <scheme val="minor"/>
      </rPr>
      <t>after the assessment event.</t>
    </r>
  </si>
  <si>
    <t xml:space="preserve">Does the risk of inherited controls or vulnerabilities increase the overall system risk? </t>
  </si>
  <si>
    <r>
      <rPr>
        <b/>
        <u/>
        <sz val="10"/>
        <color theme="0"/>
        <rFont val="Calibri"/>
        <family val="2"/>
        <scheme val="minor"/>
      </rPr>
      <t xml:space="preserve">Section 6.1 - Assessment Testing Information
</t>
    </r>
    <r>
      <rPr>
        <i/>
        <sz val="10"/>
        <color theme="0"/>
        <rFont val="Calibri"/>
        <family val="2"/>
        <scheme val="minor"/>
      </rPr>
      <t xml:space="preserve"> Provide version and release information for all STIG and SRG testing completed, as well as the date the STIG or SRG was performed. Date range can be provided for multiple hosts. Each STIG/SRG can be listed once, does not require individual hostnames.
 Note this is to be completed </t>
    </r>
    <r>
      <rPr>
        <b/>
        <i/>
        <u/>
        <sz val="10"/>
        <color theme="0"/>
        <rFont val="Calibri"/>
        <family val="2"/>
        <scheme val="minor"/>
      </rPr>
      <t>after the assessment event.</t>
    </r>
  </si>
  <si>
    <t>&lt;Select dropdown for applicable NIST 800-53 control assessment&gt;</t>
  </si>
  <si>
    <r>
      <rPr>
        <b/>
        <u/>
        <sz val="10"/>
        <color theme="0"/>
        <rFont val="Calibri"/>
        <family val="2"/>
        <scheme val="minor"/>
      </rPr>
      <t xml:space="preserve">Section 6.0 - Navy Qualified Validator SAR Executive Summary
</t>
    </r>
    <r>
      <rPr>
        <b/>
        <sz val="10"/>
        <color theme="0"/>
        <rFont val="Calibri"/>
        <family val="2"/>
        <scheme val="minor"/>
      </rPr>
      <t>This tab to be completed by the NQV upon completion of the assessment/validation event. For assessments that do not require an NQV, SAR Executive Summary information must be provided by program personnel.</t>
    </r>
  </si>
  <si>
    <t>Was unsupported HW/SW mitigated from the original Raw Severity (i.e., did the finding result in a Residual Risk Level different than Raw Severity) ? If so, what evidence was reviewed to determine the risk was reduced?</t>
  </si>
  <si>
    <t>What evidence was reviewed to determine the efficacy of Technical Mitigations and/or Predisposing Conditions that were leveraged to reduce Raw Severity?</t>
  </si>
  <si>
    <t>[RHEL 7]</t>
  </si>
  <si>
    <t>[Windows Server 2019]</t>
  </si>
  <si>
    <t>NIST SP 800-53A Rev4 Security Controls Assessment Procedures - only those related to the Baseline Change</t>
  </si>
  <si>
    <t>NIST SP 800-53A Rev4 Security Controls Assessment Procedures - only those related to Annual Security Review controls</t>
  </si>
  <si>
    <t>NIST SP 800-53A Rev4 Security Controls Assessment Procedures - only those related to the Annual Security Review and Baseline Change</t>
  </si>
  <si>
    <t>N/A</t>
  </si>
  <si>
    <t>[Container Vulnerability (Scanner Name) scans]</t>
  </si>
  <si>
    <r>
      <rPr>
        <b/>
        <u/>
        <sz val="10"/>
        <color theme="0"/>
        <rFont val="Calibri"/>
        <family val="2"/>
        <scheme val="minor"/>
      </rPr>
      <t>Section 2.1 - Test Battery and Targets:</t>
    </r>
    <r>
      <rPr>
        <b/>
        <sz val="10"/>
        <color theme="0"/>
        <rFont val="Calibri"/>
        <family val="2"/>
        <scheme val="minor"/>
      </rPr>
      <t xml:space="preserve"> </t>
    </r>
    <r>
      <rPr>
        <i/>
        <sz val="10"/>
        <color theme="0"/>
        <rFont val="Calibri"/>
        <family val="2"/>
        <scheme val="minor"/>
      </rPr>
      <t>List each assessment method that will be executed as part of the Security Assessment Plan in the "Test Battery" column. List all hosts with the method that will be used to assess in the "Test Target" column; this field should include every target hostname, whenever applicable.
Delete examples provided as needed.</t>
    </r>
  </si>
  <si>
    <r>
      <rPr>
        <b/>
        <u/>
        <sz val="10"/>
        <color theme="0"/>
        <rFont val="Calibri"/>
        <family val="2"/>
        <scheme val="minor"/>
      </rPr>
      <t>Section 3.1 -  NQV Signature</t>
    </r>
    <r>
      <rPr>
        <i/>
        <sz val="10"/>
        <color theme="0"/>
        <rFont val="Calibri"/>
        <family val="2"/>
        <scheme val="minor"/>
      </rPr>
      <t xml:space="preserve">
The NQV(s) who developed the SAP and will perform the assessment must digitally sign below to indicate their concurrence of the accuracy of the SAP. No signature is necessary for efforts that do not leverage an NQV.
For full A&amp;A efforts, </t>
    </r>
    <r>
      <rPr>
        <i/>
        <u/>
        <sz val="10"/>
        <color theme="0"/>
        <rFont val="Calibri"/>
        <family val="2"/>
        <scheme val="minor"/>
      </rPr>
      <t xml:space="preserve">SAPs without an NQV digital signature will not be processed.
</t>
    </r>
    <r>
      <rPr>
        <i/>
        <sz val="10"/>
        <color theme="0"/>
        <rFont val="Calibri"/>
        <family val="2"/>
        <scheme val="minor"/>
      </rPr>
      <t xml:space="preserve">
Note: the NQV(s) </t>
    </r>
    <r>
      <rPr>
        <b/>
        <i/>
        <u/>
        <sz val="10"/>
        <color theme="0"/>
        <rFont val="Calibri"/>
        <family val="2"/>
        <scheme val="minor"/>
      </rPr>
      <t>must</t>
    </r>
    <r>
      <rPr>
        <i/>
        <sz val="10"/>
        <color theme="0"/>
        <rFont val="Calibri"/>
        <family val="2"/>
        <scheme val="minor"/>
      </rPr>
      <t xml:space="preserve"> digitally sign to be included on the NQV evaluation. </t>
    </r>
  </si>
  <si>
    <r>
      <t xml:space="preserve">This section must not be completed until </t>
    </r>
    <r>
      <rPr>
        <b/>
        <i/>
        <u/>
        <sz val="10"/>
        <color theme="1"/>
        <rFont val="Calibri"/>
        <family val="2"/>
        <scheme val="minor"/>
      </rPr>
      <t>after</t>
    </r>
    <r>
      <rPr>
        <b/>
        <i/>
        <sz val="10"/>
        <color theme="1"/>
        <rFont val="Calibri"/>
        <family val="2"/>
        <scheme val="minor"/>
      </rPr>
      <t xml:space="preserve"> the SAP is approved by the SCA. SAPs submitted for approval with this section completed may be returned by the SCA.</t>
    </r>
  </si>
  <si>
    <t>Note that digital signature is required by the Navy Qualified Validator(s) who performed the assessment at the bottom of this page. No signature is required for efforts without an NQV.</t>
  </si>
  <si>
    <t>This section must not be completed until after the SAP is approved by the SCA. SAPs submitted for approval with this section completed may be returned by the SCA.</t>
  </si>
  <si>
    <t>Misleading Results</t>
  </si>
  <si>
    <r>
      <rPr>
        <b/>
        <u/>
        <sz val="10"/>
        <color theme="0"/>
        <rFont val="Calibri"/>
        <family val="2"/>
        <scheme val="minor"/>
      </rPr>
      <t>Section 5.2 - Misleading Results:</t>
    </r>
    <r>
      <rPr>
        <i/>
        <sz val="10"/>
        <color theme="0"/>
        <rFont val="Calibri"/>
        <family val="2"/>
        <scheme val="minor"/>
      </rPr>
      <t xml:space="preserve"> Complete all fields adequately identifying any misleading results. For detailed explanation, see reference tab.</t>
    </r>
  </si>
  <si>
    <r>
      <rPr>
        <b/>
        <u/>
        <sz val="10"/>
        <color theme="0"/>
        <rFont val="Calibri"/>
        <family val="2"/>
        <scheme val="minor"/>
      </rPr>
      <t>Section 5.0 - Security Test Report:</t>
    </r>
    <r>
      <rPr>
        <i/>
        <sz val="10"/>
        <color theme="0"/>
        <rFont val="Calibri"/>
        <family val="2"/>
        <scheme val="minor"/>
      </rPr>
      <t xml:space="preserve"> This report documents test events and any conditions or exceptions realized during the assessment event that may require further review. 
This tab to be completed by the NQV upon completion of the assessment/validation event.
</t>
    </r>
    <r>
      <rPr>
        <b/>
        <i/>
        <sz val="10"/>
        <color theme="0"/>
        <rFont val="Calibri"/>
        <family val="2"/>
        <scheme val="minor"/>
      </rPr>
      <t>For assessments that do not require an NQV, Security Test Report information must be provided by program personnel.</t>
    </r>
  </si>
  <si>
    <t>Container1
Container2</t>
  </si>
  <si>
    <t>Refer to OQE tab</t>
  </si>
  <si>
    <r>
      <t xml:space="preserve">Note: This section is to be completed </t>
    </r>
    <r>
      <rPr>
        <b/>
        <i/>
        <u/>
        <sz val="11"/>
        <color theme="0"/>
        <rFont val="Calibri"/>
        <family val="2"/>
        <scheme val="minor"/>
      </rPr>
      <t>after the assessment event.</t>
    </r>
    <r>
      <rPr>
        <b/>
        <i/>
        <sz val="11"/>
        <color theme="0"/>
        <rFont val="Calibri"/>
        <family val="2"/>
        <scheme val="minor"/>
      </rPr>
      <t xml:space="preserve"> Completion of this tab at SAP approval may result in return of package.</t>
    </r>
  </si>
  <si>
    <t>Mitigating Factor</t>
  </si>
  <si>
    <t>Review Status</t>
  </si>
  <si>
    <t>Security Check ID (List All)</t>
  </si>
  <si>
    <t>Artifact Name</t>
  </si>
  <si>
    <t>Access Control Lists (ACLs)</t>
  </si>
  <si>
    <t xml:space="preserve">Red Seal report </t>
  </si>
  <si>
    <t>[Example: Nessus plugins 123456, 78910]</t>
  </si>
  <si>
    <t>[Example: Red_Seal_Report_SCANet_1234.pdf}</t>
  </si>
  <si>
    <t xml:space="preserve">Penetration testing report </t>
  </si>
  <si>
    <t>Proof of access control list (ACL) configurations</t>
  </si>
  <si>
    <t>Change management report</t>
  </si>
  <si>
    <t>&lt;Insert rows as needed&gt;</t>
  </si>
  <si>
    <t>Firewall</t>
  </si>
  <si>
    <t>Proof of firewall, router, switch access control list (ACL) configurations</t>
  </si>
  <si>
    <t>Firewall rule review report</t>
  </si>
  <si>
    <t>Traffic analysis report</t>
  </si>
  <si>
    <t>IPS</t>
  </si>
  <si>
    <t>Proof of inline configuration for access enforcement</t>
  </si>
  <si>
    <t>Vendor specific hardening guidance to verify configuration</t>
  </si>
  <si>
    <t>VLAN/Logical Isolation</t>
  </si>
  <si>
    <t>Proof of VLAN configuration tables</t>
  </si>
  <si>
    <t>Current diagram to clearly show logical or physical separation</t>
  </si>
  <si>
    <t>Out of Band Management (OOBM) Network</t>
  </si>
  <si>
    <t>Current PPSM</t>
  </si>
  <si>
    <t>Virtual Private Network (VPN)</t>
  </si>
  <si>
    <t>VPN Gateway/Router configuration</t>
  </si>
  <si>
    <t>Web Application Firewall (WAF) configuration</t>
  </si>
  <si>
    <t>VPN configuration files</t>
  </si>
  <si>
    <t>Remote Access - Disabled</t>
  </si>
  <si>
    <t>Firewall configuration showing remote access is blocked</t>
  </si>
  <si>
    <t>Remote Desktop Protocol (RDP) settings</t>
  </si>
  <si>
    <t>Host registry settings</t>
  </si>
  <si>
    <t>Input Validation</t>
  </si>
  <si>
    <t>Data Validation Testing Reports</t>
  </si>
  <si>
    <t>Whitelist/blacklist validation</t>
  </si>
  <si>
    <t>Client- and server-side validation attributes</t>
  </si>
  <si>
    <t>Data Loss Prevention (DLP)</t>
  </si>
  <si>
    <t>DLP configuration settings</t>
  </si>
  <si>
    <t>Endpoint Security (ENS)</t>
  </si>
  <si>
    <t>ENS configuration settings</t>
  </si>
  <si>
    <t>Host-based Security System/Endpoint Security Solutions (HBSS/ESS)</t>
  </si>
  <si>
    <t>Proof of host IPS &amp; Firewall configuration</t>
  </si>
  <si>
    <t>Confirm latest ESS component versions</t>
  </si>
  <si>
    <t>Anti-Virus/Anti-Malware</t>
  </si>
  <si>
    <t>Trellix ENS Reports</t>
  </si>
  <si>
    <t>MDE - Verify compliance to secure baseline</t>
  </si>
  <si>
    <t>Confirm latest version</t>
  </si>
  <si>
    <t>Miscellaneous</t>
  </si>
  <si>
    <t>NIST SP 800-53A Rev4 Security Controls Assessment Procedures - only those required by CAR/HRR requirements</t>
  </si>
  <si>
    <t>NIST SP 800-53A Rev4 Security Controls Assessment Procedures (categorization and overlays captured in eMASS record)</t>
  </si>
  <si>
    <t>Lab Environment Testing:</t>
  </si>
  <si>
    <t>RMF Effort:</t>
  </si>
  <si>
    <t>[Select dropdown]</t>
  </si>
  <si>
    <t>Reference documents used to support testing and prepare this plan include but are not limited to (Check for updated versions of each): 
a. DODI 8510.01, Risk Management Framework (RMF) for DoD Information Technology (IT), 12 March 2014
b. Department of Defense (DoD) Cybersecurity Risk Assessment Guide, 22 April 2014
c. NIST SP 800-30 Rev1, Guide for Conducting Risk Assessments, September 2012
d. NIST SP 800-53 Rev4, Security and Privacy Controls for Federal Information Systems and Organizations, April 2013
e. NIST SP 800-53A Rev1, Guide for Assessing the Security Controls in Federal Information Systems and Organizations, June 2010
f. Navy SCA RMF Risk Assessment Guide V2.0, 8 May 2024
g. Qualification Standards, Responsibilities, and Registration Process For Navy Qualified Validators (NQV) Version 2.1, 5 SEP 2019
h. DoDI 5000.02, Operation of the Defense Acquisition System, 7 January 2015
i. Risk Management Framework Process Guide v4, 5 March 2024
j. Test and Evaluation Master Plan (TEMP) or Master Test Plan (MTP)(if applicable)
k. Governing Instructions (specific to system under test, if applicable)</t>
  </si>
  <si>
    <t>Body of Evidence</t>
  </si>
  <si>
    <t>Version 3.1, released JULY  2024</t>
  </si>
  <si>
    <t>Navy RMF SAP v3.1, released JULY 2024</t>
  </si>
  <si>
    <t>(If yes, complete applicable sections of BoE tab)</t>
  </si>
  <si>
    <r>
      <rPr>
        <b/>
        <i/>
        <u/>
        <sz val="11"/>
        <rFont val="Calibri"/>
        <family val="2"/>
        <scheme val="minor"/>
      </rPr>
      <t>Instructions:</t>
    </r>
    <r>
      <rPr>
        <b/>
        <sz val="10"/>
        <rFont val="Calibri"/>
        <family val="2"/>
        <scheme val="minor"/>
      </rPr>
      <t xml:space="preserve">
</t>
    </r>
    <r>
      <rPr>
        <b/>
        <i/>
        <sz val="10"/>
        <rFont val="Calibri"/>
        <family val="2"/>
        <scheme val="minor"/>
      </rPr>
      <t>1. Identify the relevant mitigating factor(s) that reduce the severity of a specific vulnerability.
2. Review the Body of Evidence (BoE) supporting the Technical Mitigations and/or Predisposing Conditions.
3. Use the Review Status dropdown to identify if the specific BoE was reviewed ('Yes' - Reviewed, 'No' - Not Reviewed, 'N/A' - does not apply to this system).
4. List all Security Check IDs where the respective mitigating factor applies. Security Check IDs are Nessus plugin IDs, STIG/SRG/SCAP vulnerability IDs, NIST SP 800-53A Rev4 Assessment Procedures, WRA vuln IDs, CVEs, etc.
5. List the name of each applicable artifact under the relevant mitigating factor BoE. If no relevant artifact was provided, describe what was reviewed for that specific security check.</t>
    </r>
  </si>
  <si>
    <r>
      <rPr>
        <b/>
        <u/>
        <sz val="11"/>
        <color theme="0"/>
        <rFont val="Calibri"/>
        <family val="2"/>
        <scheme val="minor"/>
      </rPr>
      <t>Section 7.0 - Body of Evidence (BoE)</t>
    </r>
    <r>
      <rPr>
        <b/>
        <sz val="11"/>
        <color theme="0"/>
        <rFont val="Calibri"/>
        <family val="2"/>
        <scheme val="minor"/>
      </rPr>
      <t xml:space="preserve">
This tab to be completed by the NQV upon completion of the assessment/validation event.
</t>
    </r>
    <r>
      <rPr>
        <b/>
        <sz val="8"/>
        <color theme="0"/>
        <rFont val="Calibri"/>
        <family val="2"/>
        <scheme val="minor"/>
      </rPr>
      <t>(In the case of an assessment not requiring an NQV, the program must complete the BoE review)</t>
    </r>
  </si>
  <si>
    <t>NIST Control Formula</t>
  </si>
  <si>
    <t>Testing Methods Instruction Formula</t>
  </si>
  <si>
    <t>Version 2, Release 9</t>
  </si>
  <si>
    <t>Version 2, Release 7</t>
  </si>
  <si>
    <r>
      <rPr>
        <b/>
        <u/>
        <sz val="11"/>
        <color theme="0"/>
        <rFont val="Calibri"/>
        <family val="2"/>
        <scheme val="minor"/>
      </rPr>
      <t>Section 7.1 - Body of Evidence (BoE) review</t>
    </r>
    <r>
      <rPr>
        <b/>
        <sz val="10"/>
        <color theme="0"/>
        <rFont val="Calibri"/>
        <family val="2"/>
        <scheme val="minor"/>
      </rPr>
      <t xml:space="preserve">
Identify the BoE used during the assessment to validate the effectiveness of Technical Mitigations and Predisposing Conditions in reducing each Raw Severity I/Very High/High vulnerability on the POA&amp;M.
</t>
    </r>
    <r>
      <rPr>
        <b/>
        <i/>
        <sz val="10"/>
        <color theme="0"/>
        <rFont val="Calibri"/>
        <family val="2"/>
        <scheme val="minor"/>
      </rPr>
      <t>For type authorizations, mitigating factors cannot be external to the authorization boundary unless validated at each deployed location.</t>
    </r>
    <r>
      <rPr>
        <b/>
        <sz val="10"/>
        <color theme="0"/>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</si>
</sst>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color theme="1"/>
      <name val="Calibri"/>
      <family val="2"/>
      <scheme val="minor"/>
    </font>
    <font>
      <b/>
      <sz val="11"/>
      <color theme="1"/>
      <name val="Calibri"/>
      <family val="2"/>
      <scheme val="minor"/>
    </font>
    <font>
      <b/>
      <sz val="10"/>
      <color theme="1"/>
      <name val="Calibri"/>
      <family val="2"/>
      <scheme val="minor"/>
    </font>
    <font>
      <b/>
      <sz val="8"/>
      <color theme="1"/>
      <name val="Calibri"/>
      <family val="2"/>
      <scheme val="minor"/>
    </font>
    <font>
      <sz val="10"/>
      <color theme="1"/>
      <name val="Calibri"/>
      <family val="2"/>
      <scheme val="minor"/>
    </font>
    <font>
      <sz val="11"/>
      <color theme="1" tint="0.14999847407452621"/>
      <name val="Calibri"/>
      <family val="2"/>
      <scheme val="minor"/>
    </font>
    <font>
      <b/>
      <sz val="11"/>
      <color theme="1" tint="0.14999847407452621"/>
      <name val="Calibri"/>
      <family val="2"/>
      <scheme val="minor"/>
    </font>
    <font>
      <sz val="10"/>
      <color theme="1" tint="0.14999847407452621"/>
      <name val="Calibri"/>
      <family val="2"/>
      <scheme val="minor"/>
    </font>
    <font>
      <b/>
      <sz val="10"/>
      <color theme="1" tint="0.14999847407452621"/>
      <name val="Calibri"/>
      <family val="2"/>
      <scheme val="minor"/>
    </font>
    <font>
      <b/>
      <sz val="8"/>
      <color theme="1" tint="0.14999847407452621"/>
      <name val="Calibri"/>
      <family val="2"/>
      <scheme val="minor"/>
    </font>
    <font>
      <i/>
      <sz val="9"/>
      <color theme="0"/>
      <name val="Calibri"/>
      <family val="2"/>
      <scheme val="minor"/>
    </font>
    <font>
      <i/>
      <sz val="10"/>
      <color theme="1"/>
      <name val="Calibri"/>
      <family val="2"/>
      <scheme val="minor"/>
    </font>
    <font>
      <sz val="12"/>
      <color theme="1"/>
      <name val="Times New Roman"/>
      <family val="1"/>
    </font>
    <font>
      <b/>
      <sz val="10"/>
      <color theme="0"/>
      <name val="Calibri"/>
      <family val="2"/>
      <scheme val="minor"/>
    </font>
    <font>
      <b/>
      <sz val="16"/>
      <color theme="0"/>
      <name val="Calibri"/>
      <family val="2"/>
      <scheme val="minor"/>
    </font>
    <font>
      <b/>
      <i/>
      <sz val="8"/>
      <color theme="0"/>
      <name val="Calibri"/>
      <family val="2"/>
      <scheme val="minor"/>
    </font>
    <font>
      <b/>
      <sz val="8"/>
      <color theme="0"/>
      <name val="Calibri"/>
      <family val="2"/>
      <scheme val="minor"/>
    </font>
    <font>
      <sz val="8"/>
      <color theme="1" tint="0.34998626667073579"/>
      <name val="Calibri"/>
      <family val="2"/>
      <scheme val="minor"/>
    </font>
    <font>
      <b/>
      <sz val="8"/>
      <color theme="1" tint="0.34998626667073579"/>
      <name val="Calibri"/>
      <family val="2"/>
      <scheme val="minor"/>
    </font>
    <font>
      <i/>
      <sz val="11"/>
      <color theme="1"/>
      <name val="Calibri"/>
      <family val="2"/>
      <scheme val="minor"/>
    </font>
    <font>
      <i/>
      <sz val="10"/>
      <color theme="1"/>
      <name val="Times New Roman"/>
      <family val="1"/>
    </font>
    <font>
      <b/>
      <sz val="10"/>
      <name val="Calibri"/>
      <family val="2"/>
      <scheme val="minor"/>
    </font>
    <font>
      <i/>
      <sz val="10"/>
      <color theme="1" tint="0.14999847407452621"/>
      <name val="Calibri"/>
      <family val="2"/>
      <scheme val="minor"/>
    </font>
    <font>
      <b/>
      <sz val="11"/>
      <color theme="0"/>
      <name val="Calibri"/>
      <family val="2"/>
      <scheme val="minor"/>
    </font>
    <font>
      <i/>
      <sz val="11"/>
      <color theme="0"/>
      <name val="Calibri"/>
      <family val="2"/>
      <scheme val="minor"/>
    </font>
    <font>
      <b/>
      <i/>
      <sz val="11"/>
      <color theme="0"/>
      <name val="Calibri"/>
      <family val="2"/>
      <scheme val="minor"/>
    </font>
    <font>
      <i/>
      <u/>
      <sz val="11"/>
      <color theme="0"/>
      <name val="Calibri"/>
      <family val="2"/>
      <scheme val="minor"/>
    </font>
    <font>
      <i/>
      <sz val="10"/>
      <color theme="0"/>
      <name val="Calibri"/>
      <family val="2"/>
      <scheme val="minor"/>
    </font>
    <font>
      <b/>
      <i/>
      <sz val="8"/>
      <color theme="2"/>
      <name val="Calibri"/>
      <family val="2"/>
      <scheme val="minor"/>
    </font>
    <font>
      <i/>
      <sz val="8"/>
      <color theme="1"/>
      <name val="Calibri"/>
      <family val="2"/>
      <scheme val="minor"/>
    </font>
    <font>
      <b/>
      <i/>
      <sz val="10"/>
      <color theme="0"/>
      <name val="Calibri"/>
      <family val="2"/>
      <scheme val="minor"/>
    </font>
    <font>
      <i/>
      <sz val="11"/>
      <color theme="1" tint="0.14999847407452621"/>
      <name val="Calibri"/>
      <family val="2"/>
      <scheme val="minor"/>
    </font>
    <font>
      <b/>
      <u/>
      <sz val="11"/>
      <color theme="0"/>
      <name val="Calibri"/>
      <family val="2"/>
      <scheme val="minor"/>
    </font>
    <font>
      <i/>
      <sz val="9"/>
      <color theme="1" tint="0.14999847407452621"/>
      <name val="Calibri"/>
      <family val="2"/>
      <scheme val="minor"/>
    </font>
    <font>
      <sz val="10"/>
      <name val="Calibri"/>
      <family val="2"/>
      <scheme val="minor"/>
    </font>
    <font>
      <i/>
      <sz val="10"/>
      <name val="Calibri"/>
      <family val="2"/>
      <scheme val="minor"/>
    </font>
    <font>
      <b/>
      <u/>
      <sz val="10"/>
      <color theme="0"/>
      <name val="Calibri"/>
      <family val="2"/>
      <scheme val="minor"/>
    </font>
    <font>
      <b/>
      <i/>
      <u/>
      <sz val="10"/>
      <color theme="0"/>
      <name val="Calibri"/>
      <family val="2"/>
      <scheme val="minor"/>
    </font>
    <font>
      <i/>
      <u/>
      <sz val="10"/>
      <color theme="0"/>
      <name val="Calibri"/>
      <family val="2"/>
      <scheme val="minor"/>
    </font>
    <font>
      <b/>
      <i/>
      <sz val="10"/>
      <color theme="1"/>
      <name val="Calibri"/>
      <family val="2"/>
      <scheme val="minor"/>
    </font>
    <font>
      <b/>
      <i/>
      <u/>
      <sz val="10"/>
      <color theme="1"/>
      <name val="Calibri"/>
      <family val="2"/>
      <scheme val="minor"/>
    </font>
    <font>
      <sz val="11"/>
      <color theme="0"/>
      <name val="Calibri"/>
      <family val="2"/>
      <scheme val="minor"/>
    </font>
    <font>
      <b/>
      <sz val="20"/>
      <color theme="0"/>
      <name val="Calibri"/>
      <family val="2"/>
      <scheme val="minor"/>
    </font>
    <font>
      <b/>
      <i/>
      <u/>
      <sz val="11"/>
      <color theme="0"/>
      <name val="Calibri"/>
      <family val="2"/>
      <scheme val="minor"/>
    </font>
    <font>
      <sz val="10"/>
      <color theme="0"/>
      <name val="Calibri"/>
      <family val="2"/>
      <scheme val="minor"/>
    </font>
    <font>
      <b/>
      <i/>
      <u/>
      <sz val="11"/>
      <name val="Calibri"/>
      <family val="2"/>
      <scheme val="minor"/>
    </font>
    <font>
      <b/>
      <i/>
      <sz val="10"/>
      <name val="Calibri"/>
      <family val="2"/>
      <scheme val="minor"/>
    </font>
    <font>
      <sz val="11"/>
      <name val="Calibri"/>
      <family val="2"/>
      <scheme val="minor"/>
    </font>
  </fonts>
  <fills count="17">
    <fill>
      <patternFill patternType="none"/>
    </fill>
    <fill>
      <patternFill patternType="gray125"/>
    </fill>
    <fill>
      <patternFill patternType="solid">
        <fgColor theme="6"/>
        <bgColor indexed="64"/>
      </patternFill>
    </fill>
    <fill>
      <patternFill patternType="solid">
        <fgColor theme="4"/>
        <bgColor indexed="64"/>
      </patternFill>
    </fill>
    <fill>
      <patternFill patternType="solid">
        <fgColor theme="2" tint="-0.24994659260841701"/>
        <bgColor indexed="64"/>
      </patternFill>
    </fill>
    <fill>
      <patternFill patternType="solid">
        <fgColor theme="0"/>
        <bgColor indexed="64"/>
      </patternFill>
    </fill>
    <fill>
      <patternFill patternType="solid">
        <fgColor theme="8" tint="-0.499984740745262"/>
        <bgColor indexed="64"/>
      </patternFill>
    </fill>
    <fill>
      <patternFill patternType="solid">
        <fgColor rgb="FFFFFFD5"/>
        <bgColor indexed="64"/>
      </patternFill>
    </fill>
    <fill>
      <patternFill patternType="solid">
        <fgColor theme="2" tint="-0.249977111117893"/>
        <bgColor indexed="64"/>
      </patternFill>
    </fill>
    <fill>
      <patternFill patternType="solid">
        <fgColor theme="0" tint="-0.34998626667073579"/>
        <bgColor indexed="64"/>
      </patternFill>
    </fill>
    <fill>
      <patternFill patternType="solid">
        <fgColor rgb="FFFFFFCC"/>
        <bgColor indexed="64"/>
      </patternFill>
    </fill>
    <fill>
      <patternFill patternType="solid">
        <fgColor rgb="FF203764"/>
        <bgColor indexed="64"/>
      </patternFill>
    </fill>
    <fill>
      <patternFill patternType="solid">
        <fgColor rgb="FFAEAAAA"/>
        <bgColor indexed="64"/>
      </patternFill>
    </fill>
    <fill>
      <patternFill patternType="solid">
        <fgColor rgb="FFFF0000"/>
        <bgColor indexed="64"/>
      </patternFill>
    </fill>
    <fill>
      <patternFill patternType="solid">
        <fgColor rgb="FF5B9BD5"/>
        <bgColor indexed="64"/>
      </patternFill>
    </fill>
    <fill>
      <patternFill patternType="solid">
        <fgColor rgb="FFFFFF00"/>
        <bgColor indexed="64"/>
      </patternFill>
    </fill>
    <fill>
      <patternFill patternType="solid">
        <fgColor theme="0" tint="-0.14999847407452621"/>
        <bgColor indexed="64"/>
      </patternFill>
    </fill>
  </fills>
  <borders count="9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theme="1" tint="4.9989318521683403E-2"/>
      </left>
      <right style="thin">
        <color theme="1" tint="4.9989318521683403E-2"/>
      </right>
      <top style="thin">
        <color theme="1" tint="4.9989318521683403E-2"/>
      </top>
      <bottom style="thin">
        <color theme="1" tint="4.9989318521683403E-2"/>
      </bottom>
      <diagonal/>
    </border>
    <border>
      <left style="medium">
        <color theme="1" tint="4.9989318521683403E-2"/>
      </left>
      <right/>
      <top style="medium">
        <color theme="1" tint="4.9989318521683403E-2"/>
      </top>
      <bottom/>
      <diagonal/>
    </border>
    <border>
      <left/>
      <right/>
      <top style="medium">
        <color theme="1" tint="4.9989318521683403E-2"/>
      </top>
      <bottom/>
      <diagonal/>
    </border>
    <border>
      <left/>
      <right style="medium">
        <color theme="1" tint="4.9989318521683403E-2"/>
      </right>
      <top style="medium">
        <color theme="1" tint="4.9989318521683403E-2"/>
      </top>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
      <left/>
      <right style="medium">
        <color auto="1"/>
      </right>
      <top/>
      <bottom style="medium">
        <color auto="1"/>
      </bottom>
      <diagonal/>
    </border>
    <border>
      <left/>
      <right style="medium">
        <color indexed="64"/>
      </right>
      <top style="thin">
        <color auto="1"/>
      </top>
      <bottom style="thin">
        <color auto="1"/>
      </bottom>
      <diagonal/>
    </border>
    <border>
      <left/>
      <right/>
      <top/>
      <bottom style="medium">
        <color indexed="64"/>
      </bottom>
      <diagonal/>
    </border>
    <border>
      <left style="medium">
        <color indexed="64"/>
      </left>
      <right/>
      <top/>
      <bottom style="medium">
        <color indexed="64"/>
      </bottom>
      <diagonal/>
    </border>
    <border>
      <left style="medium">
        <color theme="1" tint="4.9989318521683403E-2"/>
      </left>
      <right/>
      <top style="medium">
        <color theme="1" tint="4.9989318521683403E-2"/>
      </top>
      <bottom style="thin">
        <color auto="1"/>
      </bottom>
      <diagonal/>
    </border>
    <border>
      <left/>
      <right style="thin">
        <color auto="1"/>
      </right>
      <top style="medium">
        <color theme="1" tint="4.9989318521683403E-2"/>
      </top>
      <bottom style="thin">
        <color auto="1"/>
      </bottom>
      <diagonal/>
    </border>
    <border>
      <left style="medium">
        <color indexed="64"/>
      </left>
      <right/>
      <top style="thin">
        <color auto="1"/>
      </top>
      <bottom style="thin">
        <color theme="1" tint="4.9989318521683403E-2"/>
      </bottom>
      <diagonal/>
    </border>
    <border>
      <left/>
      <right style="thin">
        <color theme="1" tint="4.9989318521683403E-2"/>
      </right>
      <top style="thin">
        <color auto="1"/>
      </top>
      <bottom style="thin">
        <color theme="1" tint="4.9989318521683403E-2"/>
      </bottom>
      <diagonal/>
    </border>
    <border>
      <left style="medium">
        <color indexed="64"/>
      </left>
      <right/>
      <top style="medium">
        <color indexed="64"/>
      </top>
      <bottom style="medium">
        <color theme="1" tint="4.9989318521683403E-2"/>
      </bottom>
      <diagonal/>
    </border>
    <border>
      <left/>
      <right/>
      <top style="medium">
        <color indexed="64"/>
      </top>
      <bottom style="medium">
        <color theme="1" tint="4.9989318521683403E-2"/>
      </bottom>
      <diagonal/>
    </border>
    <border>
      <left/>
      <right style="medium">
        <color indexed="64"/>
      </right>
      <top style="medium">
        <color indexed="64"/>
      </top>
      <bottom style="medium">
        <color theme="1" tint="4.9989318521683403E-2"/>
      </bottom>
      <diagonal/>
    </border>
    <border>
      <left style="medium">
        <color indexed="64"/>
      </left>
      <right/>
      <top style="medium">
        <color theme="1" tint="4.9989318521683403E-2"/>
      </top>
      <bottom/>
      <diagonal/>
    </border>
    <border>
      <left style="thin">
        <color theme="1" tint="4.9989318521683403E-2"/>
      </left>
      <right style="medium">
        <color indexed="64"/>
      </right>
      <top style="thin">
        <color theme="1" tint="4.9989318521683403E-2"/>
      </top>
      <bottom style="thin">
        <color theme="1" tint="4.9989318521683403E-2"/>
      </bottom>
      <diagonal/>
    </border>
    <border>
      <left style="medium">
        <color indexed="64"/>
      </left>
      <right/>
      <top style="thin">
        <color auto="1"/>
      </top>
      <bottom style="medium">
        <color indexed="64"/>
      </bottom>
      <diagonal/>
    </border>
    <border>
      <left/>
      <right style="thin">
        <color theme="1" tint="4.9989318521683403E-2"/>
      </right>
      <top style="thin">
        <color auto="1"/>
      </top>
      <bottom style="medium">
        <color indexed="64"/>
      </bottom>
      <diagonal/>
    </border>
    <border>
      <left style="thin">
        <color theme="1" tint="4.9989318521683403E-2"/>
      </left>
      <right style="medium">
        <color indexed="64"/>
      </right>
      <top style="thin">
        <color theme="1" tint="4.9989318521683403E-2"/>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style="double">
        <color indexed="64"/>
      </top>
      <bottom style="medium">
        <color indexed="64"/>
      </bottom>
      <diagonal/>
    </border>
    <border>
      <left/>
      <right/>
      <top style="medium">
        <color indexed="64"/>
      </top>
      <bottom style="double">
        <color indexed="64"/>
      </bottom>
      <diagonal/>
    </border>
    <border>
      <left/>
      <right style="thin">
        <color auto="1"/>
      </right>
      <top style="medium">
        <color indexed="64"/>
      </top>
      <bottom style="double">
        <color indexed="64"/>
      </bottom>
      <diagonal/>
    </border>
    <border>
      <left style="thin">
        <color auto="1"/>
      </left>
      <right/>
      <top style="medium">
        <color indexed="64"/>
      </top>
      <bottom style="double">
        <color indexed="64"/>
      </bottom>
      <diagonal/>
    </border>
    <border>
      <left/>
      <right style="medium">
        <color auto="1"/>
      </right>
      <top style="medium">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double">
        <color indexed="64"/>
      </top>
      <bottom style="thin">
        <color theme="1" tint="4.9989318521683403E-2"/>
      </bottom>
      <diagonal/>
    </border>
    <border>
      <left/>
      <right/>
      <top style="thin">
        <color theme="1" tint="4.9989318521683403E-2"/>
      </top>
      <bottom style="thin">
        <color theme="1" tint="4.9989318521683403E-2"/>
      </bottom>
      <diagonal/>
    </border>
    <border>
      <left style="medium">
        <color indexed="64"/>
      </left>
      <right/>
      <top style="medium">
        <color indexed="64"/>
      </top>
      <bottom style="double">
        <color indexed="64"/>
      </bottom>
      <diagonal/>
    </border>
    <border>
      <left style="medium">
        <color indexed="64"/>
      </left>
      <right/>
      <top style="double">
        <color indexed="64"/>
      </top>
      <bottom style="thin">
        <color theme="1" tint="4.9989318521683403E-2"/>
      </bottom>
      <diagonal/>
    </border>
    <border>
      <left style="medium">
        <color indexed="64"/>
      </left>
      <right/>
      <top style="thin">
        <color theme="1" tint="4.9989318521683403E-2"/>
      </top>
      <bottom style="thin">
        <color theme="1" tint="4.9989318521683403E-2"/>
      </bottom>
      <diagonal/>
    </border>
    <border>
      <left/>
      <right/>
      <top style="thin">
        <color auto="1"/>
      </top>
      <bottom style="thin">
        <color auto="1"/>
      </bottom>
      <diagonal/>
    </border>
    <border>
      <left/>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style="thin">
        <color auto="1"/>
      </right>
      <top style="thin">
        <color auto="1"/>
      </top>
      <bottom style="thin">
        <color auto="1"/>
      </bottom>
      <diagonal/>
    </border>
    <border>
      <left/>
      <right style="medium">
        <color indexed="64"/>
      </right>
      <top style="medium">
        <color indexed="64"/>
      </top>
      <bottom style="thin">
        <color auto="1"/>
      </bottom>
      <diagonal/>
    </border>
    <border>
      <left style="thin">
        <color theme="1" tint="4.9989318521683403E-2"/>
      </left>
      <right/>
      <top/>
      <bottom/>
      <diagonal/>
    </border>
    <border>
      <left style="thin">
        <color theme="1" tint="4.9989318521683403E-2"/>
      </left>
      <right/>
      <top style="thin">
        <color theme="1" tint="4.9989318521683403E-2"/>
      </top>
      <bottom style="thin">
        <color theme="1" tint="4.9989318521683403E-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theme="1" tint="4.9989318521683403E-2"/>
      </right>
      <top style="medium">
        <color indexed="64"/>
      </top>
      <bottom style="thin">
        <color theme="1" tint="4.9989318521683403E-2"/>
      </bottom>
      <diagonal/>
    </border>
    <border>
      <left style="thin">
        <color theme="1" tint="4.9989318521683403E-2"/>
      </left>
      <right style="thin">
        <color theme="1" tint="4.9989318521683403E-2"/>
      </right>
      <top style="medium">
        <color indexed="64"/>
      </top>
      <bottom style="thin">
        <color theme="1" tint="4.9989318521683403E-2"/>
      </bottom>
      <diagonal/>
    </border>
    <border>
      <left style="thin">
        <color theme="1" tint="4.9989318521683403E-2"/>
      </left>
      <right/>
      <top style="medium">
        <color indexed="64"/>
      </top>
      <bottom style="thin">
        <color indexed="64"/>
      </bottom>
      <diagonal/>
    </border>
    <border>
      <left/>
      <right/>
      <top style="medium">
        <color indexed="64"/>
      </top>
      <bottom style="thin">
        <color auto="1"/>
      </bottom>
      <diagonal/>
    </border>
    <border>
      <left style="medium">
        <color indexed="64"/>
      </left>
      <right style="thin">
        <color theme="1" tint="4.9989318521683403E-2"/>
      </right>
      <top style="thin">
        <color theme="1" tint="4.9989318521683403E-2"/>
      </top>
      <bottom style="thin">
        <color theme="1" tint="4.9989318521683403E-2"/>
      </bottom>
      <diagonal/>
    </border>
    <border>
      <left style="medium">
        <color indexed="64"/>
      </left>
      <right style="thin">
        <color theme="1" tint="4.9989318521683403E-2"/>
      </right>
      <top style="thin">
        <color theme="1" tint="4.9989318521683403E-2"/>
      </top>
      <bottom style="medium">
        <color indexed="64"/>
      </bottom>
      <diagonal/>
    </border>
    <border>
      <left style="thin">
        <color theme="1" tint="4.9989318521683403E-2"/>
      </left>
      <right style="thin">
        <color theme="1" tint="4.9989318521683403E-2"/>
      </right>
      <top style="thin">
        <color theme="1" tint="4.9989318521683403E-2"/>
      </top>
      <bottom style="medium">
        <color indexed="64"/>
      </bottom>
      <diagonal/>
    </border>
    <border>
      <left style="thin">
        <color theme="1" tint="4.9989318521683403E-2"/>
      </left>
      <right/>
      <top/>
      <bottom style="medium">
        <color indexed="64"/>
      </bottom>
      <diagonal/>
    </border>
    <border>
      <left/>
      <right style="medium">
        <color indexed="64"/>
      </right>
      <top style="medium">
        <color theme="1" tint="4.9989318521683403E-2"/>
      </top>
      <bottom/>
      <diagonal/>
    </border>
    <border>
      <left style="medium">
        <color indexed="64"/>
      </left>
      <right style="medium">
        <color indexed="64"/>
      </right>
      <top style="medium">
        <color indexed="64"/>
      </top>
      <bottom style="thin">
        <color theme="1" tint="4.9989318521683403E-2"/>
      </bottom>
      <diagonal/>
    </border>
    <border>
      <left style="medium">
        <color indexed="64"/>
      </left>
      <right style="medium">
        <color indexed="64"/>
      </right>
      <top style="thin">
        <color theme="1" tint="4.9989318521683403E-2"/>
      </top>
      <bottom style="thin">
        <color theme="1" tint="4.9989318521683403E-2"/>
      </bottom>
      <diagonal/>
    </border>
    <border>
      <left style="medium">
        <color indexed="64"/>
      </left>
      <right style="medium">
        <color indexed="64"/>
      </right>
      <top/>
      <bottom style="thin">
        <color theme="1" tint="4.9989318521683403E-2"/>
      </bottom>
      <diagonal/>
    </border>
    <border>
      <left style="medium">
        <color indexed="64"/>
      </left>
      <right/>
      <top style="thin">
        <color theme="1" tint="4.9989318521683403E-2"/>
      </top>
      <bottom style="medium">
        <color indexed="64"/>
      </bottom>
      <diagonal/>
    </border>
    <border>
      <left style="thin">
        <color auto="1"/>
      </left>
      <right/>
      <top style="medium">
        <color indexed="64"/>
      </top>
      <bottom style="thin">
        <color auto="1"/>
      </bottom>
      <diagonal/>
    </border>
    <border>
      <left style="thin">
        <color auto="1"/>
      </left>
      <right/>
      <top style="thin">
        <color auto="1"/>
      </top>
      <bottom/>
      <diagonal/>
    </border>
    <border>
      <left/>
      <right/>
      <top style="medium">
        <color theme="1" tint="4.9989318521683403E-2"/>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theme="1" tint="4.9989318521683403E-2"/>
      </left>
      <right style="medium">
        <color indexed="64"/>
      </right>
      <top style="medium">
        <color theme="1" tint="4.9989318521683403E-2"/>
      </top>
      <bottom/>
      <diagonal/>
    </border>
    <border>
      <left style="medium">
        <color indexed="64"/>
      </left>
      <right style="thin">
        <color auto="1"/>
      </right>
      <top/>
      <bottom style="thin">
        <color auto="1"/>
      </bottom>
      <diagonal/>
    </border>
    <border>
      <left style="medium">
        <color indexed="64"/>
      </left>
      <right/>
      <top style="medium">
        <color theme="1" tint="4.9989318521683403E-2"/>
      </top>
      <bottom style="medium">
        <color indexed="64"/>
      </bottom>
      <diagonal/>
    </border>
    <border>
      <left/>
      <right style="medium">
        <color indexed="64"/>
      </right>
      <top style="medium">
        <color theme="1" tint="4.9989318521683403E-2"/>
      </top>
      <bottom style="medium">
        <color indexed="64"/>
      </bottom>
      <diagonal/>
    </border>
    <border>
      <left style="medium">
        <color theme="1" tint="4.9989318521683403E-2"/>
      </left>
      <right/>
      <top style="medium">
        <color indexed="64"/>
      </top>
      <bottom style="medium">
        <color theme="1" tint="4.9989318521683403E-2"/>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theme="1" tint="4.9989318521683403E-2"/>
      </top>
      <bottom style="medium">
        <color indexed="64"/>
      </bottom>
      <diagonal/>
    </border>
    <border>
      <left style="medium">
        <color indexed="64"/>
      </left>
      <right style="thin">
        <color auto="1"/>
      </right>
      <top/>
      <bottom/>
      <diagonal/>
    </border>
  </borders>
  <cellStyleXfs count="1">
    <xf numFmtId="0" fontId="0" fillId="0" borderId="0"/>
  </cellStyleXfs>
  <cellXfs count="353">
    <xf numFmtId="0" fontId="0" fillId="0" borderId="0" xfId="0"/>
    <xf numFmtId="0" fontId="4" fillId="0" borderId="0" xfId="0" applyFont="1"/>
    <xf numFmtId="0" fontId="0" fillId="0" borderId="0" xfId="0" quotePrefix="1"/>
    <xf numFmtId="0" fontId="0" fillId="0" borderId="0" xfId="0" applyAlignment="1">
      <alignment horizontal="center" vertical="center" wrapText="1"/>
    </xf>
    <xf numFmtId="0" fontId="4" fillId="0" borderId="0" xfId="0" applyFont="1" applyAlignment="1">
      <alignment horizontal="center" vertical="center" wrapText="1"/>
    </xf>
    <xf numFmtId="0" fontId="12" fillId="0" borderId="0" xfId="0" applyFont="1" applyAlignment="1">
      <alignment vertical="top" wrapText="1"/>
    </xf>
    <xf numFmtId="0" fontId="0" fillId="0" borderId="0" xfId="0" applyAlignment="1">
      <alignment horizontal="center" vertical="top" wrapText="1"/>
    </xf>
    <xf numFmtId="0" fontId="0" fillId="0" borderId="0" xfId="0" applyAlignment="1">
      <alignment vertical="top"/>
    </xf>
    <xf numFmtId="0" fontId="7" fillId="0" borderId="9" xfId="0" applyFont="1" applyBorder="1" applyAlignment="1">
      <alignment horizontal="left" wrapText="1"/>
    </xf>
    <xf numFmtId="0" fontId="7" fillId="0" borderId="1" xfId="0" applyFont="1" applyBorder="1" applyAlignment="1">
      <alignment wrapText="1"/>
    </xf>
    <xf numFmtId="0" fontId="8" fillId="0" borderId="14" xfId="0" applyFont="1" applyBorder="1" applyAlignment="1">
      <alignment horizontal="center" vertical="center" wrapText="1"/>
    </xf>
    <xf numFmtId="0" fontId="7" fillId="0" borderId="28" xfId="0" applyFont="1" applyBorder="1" applyAlignment="1">
      <alignment horizontal="left" vertical="center"/>
    </xf>
    <xf numFmtId="0" fontId="7" fillId="0" borderId="31" xfId="0" applyFont="1" applyBorder="1" applyAlignment="1">
      <alignment horizontal="left" vertical="center"/>
    </xf>
    <xf numFmtId="0" fontId="0" fillId="0" borderId="0" xfId="0" applyAlignment="1">
      <alignment vertical="center"/>
    </xf>
    <xf numFmtId="0" fontId="10" fillId="3" borderId="32" xfId="0" applyFont="1" applyFill="1" applyBorder="1" applyAlignment="1">
      <alignment horizontal="left" vertical="center" wrapText="1"/>
    </xf>
    <xf numFmtId="0" fontId="2" fillId="4" borderId="33" xfId="0" applyFont="1" applyFill="1" applyBorder="1" applyAlignment="1">
      <alignment vertical="top" wrapText="1"/>
    </xf>
    <xf numFmtId="0" fontId="4" fillId="0" borderId="33" xfId="0" applyFont="1" applyBorder="1" applyAlignment="1">
      <alignment vertical="top" wrapText="1"/>
    </xf>
    <xf numFmtId="0" fontId="2" fillId="4" borderId="33" xfId="0" applyFont="1" applyFill="1" applyBorder="1" applyAlignment="1">
      <alignment vertical="top"/>
    </xf>
    <xf numFmtId="0" fontId="2" fillId="2" borderId="33" xfId="0" applyFont="1" applyFill="1" applyBorder="1" applyAlignment="1">
      <alignment vertical="top"/>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4" fillId="0" borderId="1" xfId="0" applyFont="1" applyBorder="1" applyAlignment="1">
      <alignment wrapText="1"/>
    </xf>
    <xf numFmtId="0" fontId="2" fillId="2" borderId="52" xfId="0" applyFont="1" applyFill="1" applyBorder="1" applyAlignment="1">
      <alignment horizontal="center" wrapText="1"/>
    </xf>
    <xf numFmtId="0" fontId="2" fillId="2" borderId="13" xfId="0" applyFont="1" applyFill="1" applyBorder="1" applyAlignment="1">
      <alignment horizontal="center" vertical="center"/>
    </xf>
    <xf numFmtId="0" fontId="4" fillId="0" borderId="13" xfId="0" applyFont="1" applyBorder="1" applyAlignment="1">
      <alignment wrapText="1"/>
    </xf>
    <xf numFmtId="0" fontId="11" fillId="7" borderId="52" xfId="0" applyFont="1" applyFill="1" applyBorder="1" applyAlignment="1">
      <alignment wrapText="1"/>
    </xf>
    <xf numFmtId="0" fontId="4" fillId="7" borderId="52" xfId="0" applyFont="1" applyFill="1" applyBorder="1" applyAlignment="1">
      <alignment wrapText="1"/>
    </xf>
    <xf numFmtId="0" fontId="7" fillId="0" borderId="55" xfId="0" applyFont="1" applyBorder="1" applyAlignment="1">
      <alignment horizontal="left" wrapText="1"/>
    </xf>
    <xf numFmtId="0" fontId="7" fillId="0" borderId="63" xfId="0" applyFont="1" applyBorder="1" applyAlignment="1">
      <alignment horizontal="left" wrapText="1"/>
    </xf>
    <xf numFmtId="0" fontId="7" fillId="0" borderId="64" xfId="0" applyFont="1" applyBorder="1" applyAlignment="1">
      <alignment horizontal="left" wrapText="1"/>
    </xf>
    <xf numFmtId="0" fontId="7" fillId="0" borderId="65" xfId="0" applyFont="1" applyBorder="1" applyAlignment="1">
      <alignment horizontal="left" wrapText="1"/>
    </xf>
    <xf numFmtId="0" fontId="6" fillId="7" borderId="68" xfId="0" applyFont="1" applyFill="1" applyBorder="1" applyAlignment="1">
      <alignment horizontal="center" vertical="top" wrapText="1"/>
    </xf>
    <xf numFmtId="0" fontId="22" fillId="7" borderId="69" xfId="0" applyFont="1" applyFill="1" applyBorder="1" applyAlignment="1">
      <alignment horizontal="left" vertical="top" wrapText="1"/>
    </xf>
    <xf numFmtId="0" fontId="11" fillId="10" borderId="70" xfId="0" applyFont="1" applyFill="1" applyBorder="1" applyAlignment="1">
      <alignment horizontal="left" vertical="top" wrapText="1"/>
    </xf>
    <xf numFmtId="0" fontId="8" fillId="0" borderId="2" xfId="0" applyFont="1" applyBorder="1" applyAlignment="1">
      <alignment horizontal="center" vertical="center" wrapText="1"/>
    </xf>
    <xf numFmtId="0" fontId="0" fillId="0" borderId="0" xfId="0" applyAlignment="1">
      <alignment horizontal="center" vertical="center"/>
    </xf>
    <xf numFmtId="0" fontId="8" fillId="0" borderId="59" xfId="0" applyFont="1" applyBorder="1" applyAlignment="1">
      <alignment horizontal="center" vertical="center" wrapText="1"/>
    </xf>
    <xf numFmtId="0" fontId="8" fillId="0" borderId="60" xfId="0" applyFont="1" applyBorder="1" applyAlignment="1">
      <alignment horizontal="center" vertical="center" wrapText="1"/>
    </xf>
    <xf numFmtId="0" fontId="4" fillId="0" borderId="0" xfId="0" applyFont="1" applyAlignment="1">
      <alignment horizontal="center" vertical="center"/>
    </xf>
    <xf numFmtId="0" fontId="8" fillId="4" borderId="3" xfId="0" applyFont="1" applyFill="1" applyBorder="1" applyAlignment="1">
      <alignment vertical="top" wrapText="1"/>
    </xf>
    <xf numFmtId="0" fontId="8" fillId="4" borderId="47" xfId="0" applyFont="1" applyFill="1" applyBorder="1" applyAlignment="1">
      <alignment vertical="top" wrapText="1"/>
    </xf>
    <xf numFmtId="0" fontId="2" fillId="4" borderId="47" xfId="0" applyFont="1" applyFill="1" applyBorder="1" applyAlignment="1">
      <alignment horizontal="right" vertical="top" wrapText="1"/>
    </xf>
    <xf numFmtId="0" fontId="7" fillId="0" borderId="39" xfId="0" applyFont="1" applyBorder="1" applyAlignment="1">
      <alignment wrapText="1"/>
    </xf>
    <xf numFmtId="0" fontId="7" fillId="0" borderId="0" xfId="0" applyFont="1" applyAlignment="1">
      <alignment vertical="top" wrapText="1"/>
    </xf>
    <xf numFmtId="0" fontId="0" fillId="0" borderId="0" xfId="0" applyAlignment="1">
      <alignment horizontal="left" vertical="center"/>
    </xf>
    <xf numFmtId="0" fontId="2" fillId="4" borderId="1" xfId="0" applyFont="1" applyFill="1" applyBorder="1" applyAlignment="1">
      <alignment horizontal="center" wrapText="1"/>
    </xf>
    <xf numFmtId="0" fontId="4" fillId="7" borderId="1" xfId="0" applyFont="1" applyFill="1" applyBorder="1" applyAlignment="1">
      <alignment horizontal="center" vertical="center"/>
    </xf>
    <xf numFmtId="0" fontId="11" fillId="0" borderId="13" xfId="0" applyFont="1" applyBorder="1" applyAlignment="1">
      <alignment vertical="top" wrapText="1"/>
    </xf>
    <xf numFmtId="0" fontId="4" fillId="0" borderId="52" xfId="0" applyFont="1" applyBorder="1" applyAlignment="1">
      <alignment vertical="top" wrapText="1"/>
    </xf>
    <xf numFmtId="0" fontId="4" fillId="0" borderId="76" xfId="0" applyFont="1" applyBorder="1" applyAlignment="1">
      <alignment vertical="top" wrapText="1"/>
    </xf>
    <xf numFmtId="0" fontId="4" fillId="7" borderId="41" xfId="0" applyFont="1" applyFill="1" applyBorder="1" applyAlignment="1">
      <alignment horizontal="center" vertical="center"/>
    </xf>
    <xf numFmtId="0" fontId="11" fillId="7" borderId="52" xfId="0" applyFont="1" applyFill="1" applyBorder="1" applyAlignment="1">
      <alignment vertical="top" wrapText="1"/>
    </xf>
    <xf numFmtId="0" fontId="11" fillId="0" borderId="1" xfId="0" applyFont="1" applyBorder="1" applyAlignment="1">
      <alignment vertical="top" wrapText="1"/>
    </xf>
    <xf numFmtId="0" fontId="20" fillId="0" borderId="0" xfId="0" applyFont="1" applyAlignment="1">
      <alignment vertical="top" wrapText="1"/>
    </xf>
    <xf numFmtId="0" fontId="7" fillId="5" borderId="1" xfId="0" applyFont="1" applyFill="1" applyBorder="1" applyAlignment="1">
      <alignment horizontal="center" vertical="top" wrapText="1"/>
    </xf>
    <xf numFmtId="0" fontId="7" fillId="5" borderId="13" xfId="0" applyFont="1" applyFill="1" applyBorder="1" applyAlignment="1">
      <alignment horizontal="center" vertical="top" wrapText="1"/>
    </xf>
    <xf numFmtId="0" fontId="8" fillId="4" borderId="52" xfId="0" applyFont="1" applyFill="1" applyBorder="1" applyAlignment="1">
      <alignment horizontal="center" vertical="center" wrapText="1"/>
    </xf>
    <xf numFmtId="0" fontId="2" fillId="4" borderId="17" xfId="0" applyFont="1" applyFill="1" applyBorder="1" applyAlignment="1">
      <alignment horizontal="right" vertical="top" wrapText="1"/>
    </xf>
    <xf numFmtId="0" fontId="8" fillId="0" borderId="81" xfId="0" applyFont="1" applyBorder="1" applyAlignment="1">
      <alignment horizontal="center" vertical="center" wrapText="1"/>
    </xf>
    <xf numFmtId="0" fontId="7" fillId="0" borderId="52" xfId="0" applyFont="1" applyBorder="1" applyAlignment="1">
      <alignment wrapText="1"/>
    </xf>
    <xf numFmtId="0" fontId="7" fillId="0" borderId="75" xfId="0" applyFont="1" applyBorder="1" applyAlignment="1">
      <alignment wrapText="1"/>
    </xf>
    <xf numFmtId="0" fontId="11" fillId="0" borderId="52" xfId="0" applyFont="1" applyBorder="1" applyAlignment="1">
      <alignment vertical="top" wrapText="1"/>
    </xf>
    <xf numFmtId="0" fontId="4" fillId="0" borderId="33" xfId="0" applyFont="1" applyBorder="1" applyAlignment="1">
      <alignment horizontal="left" vertical="top" wrapText="1"/>
    </xf>
    <xf numFmtId="0" fontId="4" fillId="0" borderId="34" xfId="0" applyFont="1" applyBorder="1" applyAlignment="1">
      <alignment vertical="top" wrapText="1"/>
    </xf>
    <xf numFmtId="0" fontId="4" fillId="0" borderId="52" xfId="0" applyFont="1" applyBorder="1"/>
    <xf numFmtId="0" fontId="4" fillId="0" borderId="1" xfId="0" applyFont="1" applyBorder="1" applyAlignment="1">
      <alignment horizontal="center" vertical="center"/>
    </xf>
    <xf numFmtId="0" fontId="4" fillId="0" borderId="13" xfId="0" applyFont="1" applyBorder="1"/>
    <xf numFmtId="0" fontId="21" fillId="9" borderId="76" xfId="0" applyFont="1" applyFill="1" applyBorder="1" applyAlignment="1">
      <alignment horizontal="center" vertical="center"/>
    </xf>
    <xf numFmtId="0" fontId="21" fillId="9" borderId="41" xfId="0" applyFont="1" applyFill="1" applyBorder="1" applyAlignment="1">
      <alignment horizontal="center" vertical="center"/>
    </xf>
    <xf numFmtId="0" fontId="21" fillId="9" borderId="15" xfId="0" applyFont="1" applyFill="1" applyBorder="1" applyAlignment="1">
      <alignment horizontal="center" vertical="center"/>
    </xf>
    <xf numFmtId="0" fontId="4" fillId="0" borderId="13" xfId="0" applyFont="1" applyBorder="1" applyAlignment="1">
      <alignment vertical="center" wrapText="1"/>
    </xf>
    <xf numFmtId="0" fontId="4" fillId="0" borderId="52" xfId="0" applyFont="1" applyBorder="1" applyAlignment="1">
      <alignment vertical="center" wrapText="1"/>
    </xf>
    <xf numFmtId="0" fontId="22" fillId="7" borderId="85" xfId="0" applyFont="1" applyFill="1" applyBorder="1" applyAlignment="1">
      <alignment horizontal="left" vertical="top" wrapText="1"/>
    </xf>
    <xf numFmtId="0" fontId="0" fillId="0" borderId="0" xfId="0" applyAlignment="1">
      <alignment wrapText="1"/>
    </xf>
    <xf numFmtId="0" fontId="2" fillId="4" borderId="52"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xf numFmtId="0" fontId="4" fillId="0" borderId="81" xfId="0" applyFont="1" applyBorder="1"/>
    <xf numFmtId="0" fontId="4" fillId="0" borderId="2" xfId="0" applyFont="1" applyBorder="1" applyAlignment="1">
      <alignment horizontal="center" vertical="center"/>
    </xf>
    <xf numFmtId="0" fontId="4" fillId="0" borderId="14" xfId="0" applyFont="1" applyBorder="1"/>
    <xf numFmtId="0" fontId="34" fillId="0" borderId="77" xfId="0" applyFont="1" applyBorder="1" applyAlignment="1">
      <alignment horizontal="center" vertical="center"/>
    </xf>
    <xf numFmtId="0" fontId="34" fillId="0" borderId="79" xfId="0" applyFont="1" applyBorder="1" applyAlignment="1">
      <alignment horizontal="center" vertical="center"/>
    </xf>
    <xf numFmtId="0" fontId="34" fillId="0" borderId="52" xfId="0" applyFont="1" applyBorder="1" applyAlignment="1">
      <alignment horizontal="center" vertical="center"/>
    </xf>
    <xf numFmtId="0" fontId="34" fillId="0" borderId="1" xfId="0" applyFont="1" applyBorder="1" applyAlignment="1">
      <alignment horizontal="center" vertical="center"/>
    </xf>
    <xf numFmtId="0" fontId="34" fillId="0" borderId="13" xfId="0" applyFont="1" applyBorder="1" applyAlignment="1">
      <alignment horizontal="center" vertical="center"/>
    </xf>
    <xf numFmtId="0" fontId="34" fillId="0" borderId="2" xfId="0" applyFont="1" applyBorder="1" applyAlignment="1">
      <alignment horizontal="center" vertical="center"/>
    </xf>
    <xf numFmtId="0" fontId="34" fillId="0" borderId="14" xfId="0" applyFont="1" applyBorder="1" applyAlignment="1">
      <alignment horizontal="center" vertical="center"/>
    </xf>
    <xf numFmtId="15" fontId="34" fillId="0" borderId="78" xfId="0" applyNumberFormat="1" applyFont="1" applyBorder="1" applyAlignment="1">
      <alignment horizontal="center" vertical="center"/>
    </xf>
    <xf numFmtId="15" fontId="34" fillId="0" borderId="1" xfId="0" applyNumberFormat="1" applyFont="1" applyBorder="1" applyAlignment="1">
      <alignment horizontal="center" vertical="center"/>
    </xf>
    <xf numFmtId="0" fontId="35" fillId="0" borderId="81" xfId="0" applyFont="1" applyBorder="1" applyAlignment="1">
      <alignment horizontal="center" vertical="center"/>
    </xf>
    <xf numFmtId="0" fontId="22" fillId="7" borderId="92" xfId="0" applyFont="1" applyFill="1" applyBorder="1" applyAlignment="1">
      <alignment horizontal="left" vertical="top" wrapText="1"/>
    </xf>
    <xf numFmtId="0" fontId="11" fillId="0" borderId="89" xfId="0" applyFont="1" applyBorder="1" applyAlignment="1">
      <alignment horizontal="center" vertical="top" wrapText="1"/>
    </xf>
    <xf numFmtId="0" fontId="11" fillId="0" borderId="90" xfId="0" applyFont="1" applyBorder="1" applyAlignment="1">
      <alignment horizontal="center" vertical="top" wrapText="1"/>
    </xf>
    <xf numFmtId="0" fontId="8"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4" fillId="0" borderId="52" xfId="0" applyFont="1" applyBorder="1" applyAlignment="1">
      <alignment wrapText="1"/>
    </xf>
    <xf numFmtId="0" fontId="22" fillId="7" borderId="70" xfId="0" applyFont="1" applyFill="1" applyBorder="1" applyAlignment="1">
      <alignment horizontal="left" vertical="top" wrapText="1"/>
    </xf>
    <xf numFmtId="0" fontId="2" fillId="9" borderId="77" xfId="0" applyFont="1" applyFill="1" applyBorder="1" applyAlignment="1">
      <alignment horizontal="center"/>
    </xf>
    <xf numFmtId="0" fontId="2" fillId="9" borderId="78" xfId="0" applyFont="1" applyFill="1" applyBorder="1" applyAlignment="1">
      <alignment horizontal="center"/>
    </xf>
    <xf numFmtId="0" fontId="2" fillId="9" borderId="79" xfId="0" applyFont="1" applyFill="1" applyBorder="1" applyAlignment="1">
      <alignment horizontal="center"/>
    </xf>
    <xf numFmtId="0" fontId="4" fillId="0" borderId="1" xfId="0" applyFont="1" applyBorder="1"/>
    <xf numFmtId="0" fontId="4" fillId="16" borderId="1" xfId="0" applyFont="1" applyFill="1" applyBorder="1"/>
    <xf numFmtId="0" fontId="4" fillId="16" borderId="1" xfId="0" applyFont="1" applyFill="1" applyBorder="1" applyAlignment="1">
      <alignment wrapText="1"/>
    </xf>
    <xf numFmtId="0" fontId="4" fillId="16" borderId="13" xfId="0" applyFont="1" applyFill="1" applyBorder="1" applyAlignment="1">
      <alignment wrapText="1"/>
    </xf>
    <xf numFmtId="0" fontId="4" fillId="0" borderId="41" xfId="0" applyFont="1" applyBorder="1"/>
    <xf numFmtId="0" fontId="4" fillId="0" borderId="41" xfId="0" applyFont="1" applyBorder="1" applyAlignment="1">
      <alignment wrapText="1"/>
    </xf>
    <xf numFmtId="0" fontId="4" fillId="0" borderId="15" xfId="0" applyFont="1" applyBorder="1" applyAlignment="1">
      <alignment wrapText="1"/>
    </xf>
    <xf numFmtId="0" fontId="7" fillId="0" borderId="3" xfId="0" applyFont="1" applyBorder="1" applyAlignment="1">
      <alignment horizontal="center" wrapText="1"/>
    </xf>
    <xf numFmtId="0" fontId="7" fillId="0" borderId="47" xfId="0" applyFont="1" applyBorder="1" applyAlignment="1">
      <alignment horizontal="center" wrapText="1"/>
    </xf>
    <xf numFmtId="0" fontId="7" fillId="0" borderId="17" xfId="0" applyFont="1" applyBorder="1" applyAlignment="1">
      <alignment horizont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24" fillId="3" borderId="82" xfId="0" applyFont="1" applyFill="1" applyBorder="1" applyAlignment="1">
      <alignment horizontal="left" vertical="center" wrapText="1"/>
    </xf>
    <xf numFmtId="0" fontId="24" fillId="3" borderId="74" xfId="0" applyFont="1" applyFill="1" applyBorder="1" applyAlignment="1">
      <alignment horizontal="left" vertical="center" wrapText="1"/>
    </xf>
    <xf numFmtId="0" fontId="24" fillId="3" borderId="83" xfId="0" applyFont="1" applyFill="1" applyBorder="1" applyAlignment="1">
      <alignment horizontal="left" vertical="center" wrapText="1"/>
    </xf>
    <xf numFmtId="0" fontId="2" fillId="4" borderId="24" xfId="0" applyFont="1" applyFill="1" applyBorder="1" applyAlignment="1">
      <alignment horizontal="center"/>
    </xf>
    <xf numFmtId="0" fontId="2" fillId="4" borderId="25" xfId="0" applyFont="1" applyFill="1" applyBorder="1" applyAlignment="1">
      <alignment horizontal="center"/>
    </xf>
    <xf numFmtId="0" fontId="2" fillId="4" borderId="26" xfId="0" applyFont="1" applyFill="1" applyBorder="1" applyAlignment="1">
      <alignment horizontal="center"/>
    </xf>
    <xf numFmtId="0" fontId="8" fillId="0" borderId="10" xfId="0" applyFont="1" applyBorder="1" applyAlignment="1">
      <alignment horizontal="center" vertical="top" wrapText="1"/>
    </xf>
    <xf numFmtId="0" fontId="8" fillId="0" borderId="12" xfId="0" applyFont="1" applyBorder="1" applyAlignment="1">
      <alignment horizontal="center" vertical="top" wrapText="1"/>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6" xfId="0" applyFont="1" applyFill="1" applyBorder="1" applyAlignment="1">
      <alignment horizontal="center" vertical="center"/>
    </xf>
    <xf numFmtId="0" fontId="17" fillId="7" borderId="6" xfId="0" applyFont="1" applyFill="1" applyBorder="1" applyAlignment="1">
      <alignment horizontal="left" vertical="top" wrapText="1"/>
    </xf>
    <xf numFmtId="0" fontId="17" fillId="7" borderId="8" xfId="0" applyFont="1" applyFill="1" applyBorder="1" applyAlignment="1">
      <alignment horizontal="left" vertical="top" wrapText="1"/>
    </xf>
    <xf numFmtId="0" fontId="17" fillId="7" borderId="5" xfId="0" applyFont="1" applyFill="1" applyBorder="1" applyAlignment="1">
      <alignment horizontal="left" vertical="top" wrapText="1"/>
    </xf>
    <xf numFmtId="0" fontId="17" fillId="7" borderId="4" xfId="0" applyFont="1" applyFill="1" applyBorder="1" applyAlignment="1">
      <alignment horizontal="left" vertical="top" wrapText="1"/>
    </xf>
    <xf numFmtId="0" fontId="17" fillId="7" borderId="19" xfId="0" applyFont="1" applyFill="1" applyBorder="1" applyAlignment="1">
      <alignment horizontal="left" vertical="top" wrapText="1"/>
    </xf>
    <xf numFmtId="0" fontId="17" fillId="7" borderId="16" xfId="0" applyFont="1" applyFill="1" applyBorder="1" applyAlignment="1">
      <alignment horizontal="left" vertical="top"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7" fillId="0" borderId="27" xfId="0" applyFont="1" applyBorder="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5" xfId="0" applyFont="1" applyBorder="1" applyAlignment="1">
      <alignment horizontal="left" vertical="top" wrapText="1"/>
    </xf>
    <xf numFmtId="0" fontId="7" fillId="0" borderId="0" xfId="0" applyFont="1" applyAlignment="1">
      <alignment horizontal="left" vertical="top" wrapText="1"/>
    </xf>
    <xf numFmtId="0" fontId="7" fillId="0" borderId="19" xfId="0" applyFont="1" applyBorder="1" applyAlignment="1">
      <alignment horizontal="left" vertical="top" wrapText="1"/>
    </xf>
    <xf numFmtId="0" fontId="7" fillId="0" borderId="18" xfId="0" applyFont="1" applyBorder="1" applyAlignment="1">
      <alignment horizontal="left" vertical="top" wrapText="1"/>
    </xf>
    <xf numFmtId="0" fontId="14" fillId="6" borderId="6" xfId="0" applyFont="1" applyFill="1" applyBorder="1" applyAlignment="1">
      <alignment horizontal="center"/>
    </xf>
    <xf numFmtId="0" fontId="14" fillId="6" borderId="7" xfId="0" applyFont="1" applyFill="1" applyBorder="1" applyAlignment="1">
      <alignment horizontal="center"/>
    </xf>
    <xf numFmtId="0" fontId="14" fillId="6" borderId="8" xfId="0" applyFont="1" applyFill="1" applyBorder="1" applyAlignment="1">
      <alignment horizontal="center"/>
    </xf>
    <xf numFmtId="0" fontId="15" fillId="6" borderId="5" xfId="0" applyFont="1" applyFill="1" applyBorder="1" applyAlignment="1">
      <alignment horizontal="center"/>
    </xf>
    <xf numFmtId="0" fontId="16" fillId="6" borderId="0" xfId="0" applyFont="1" applyFill="1" applyAlignment="1">
      <alignment horizontal="center"/>
    </xf>
    <xf numFmtId="0" fontId="16" fillId="6" borderId="4" xfId="0" applyFont="1" applyFill="1" applyBorder="1" applyAlignment="1">
      <alignment horizontal="center"/>
    </xf>
    <xf numFmtId="0" fontId="6" fillId="4" borderId="27" xfId="0" applyFont="1" applyFill="1" applyBorder="1" applyAlignment="1">
      <alignment horizontal="center" vertical="top"/>
    </xf>
    <xf numFmtId="0" fontId="6" fillId="4" borderId="11" xfId="0" applyFont="1" applyFill="1" applyBorder="1" applyAlignment="1">
      <alignment horizontal="center" vertical="top"/>
    </xf>
    <xf numFmtId="0" fontId="5" fillId="4" borderId="80" xfId="0" applyFont="1" applyFill="1" applyBorder="1" applyAlignment="1">
      <alignment horizontal="center" vertical="top"/>
    </xf>
    <xf numFmtId="0" fontId="1" fillId="4" borderId="56" xfId="0" applyFont="1" applyFill="1" applyBorder="1" applyAlignment="1">
      <alignment horizontal="center"/>
    </xf>
    <xf numFmtId="0" fontId="0" fillId="4" borderId="57" xfId="0" applyFill="1" applyBorder="1" applyAlignment="1">
      <alignment horizontal="center"/>
    </xf>
    <xf numFmtId="0" fontId="0" fillId="4" borderId="58" xfId="0" applyFill="1" applyBorder="1" applyAlignment="1">
      <alignment horizontal="center"/>
    </xf>
    <xf numFmtId="0" fontId="7" fillId="5" borderId="1" xfId="0" applyFont="1" applyFill="1" applyBorder="1" applyAlignment="1">
      <alignment horizontal="center" vertical="top" wrapText="1"/>
    </xf>
    <xf numFmtId="0" fontId="24" fillId="3" borderId="27" xfId="0" applyFont="1" applyFill="1" applyBorder="1" applyAlignment="1">
      <alignment horizontal="left" wrapText="1"/>
    </xf>
    <xf numFmtId="0" fontId="24" fillId="3" borderId="11" xfId="0" applyFont="1" applyFill="1" applyBorder="1" applyAlignment="1">
      <alignment horizontal="left" wrapText="1"/>
    </xf>
    <xf numFmtId="0" fontId="24" fillId="3" borderId="67" xfId="0" applyFont="1" applyFill="1" applyBorder="1" applyAlignment="1">
      <alignment horizontal="left" wrapText="1"/>
    </xf>
    <xf numFmtId="0" fontId="24" fillId="3" borderId="5" xfId="0" applyFont="1" applyFill="1" applyBorder="1" applyAlignment="1">
      <alignment horizontal="left" vertical="center" wrapText="1"/>
    </xf>
    <xf numFmtId="0" fontId="24" fillId="3" borderId="0" xfId="0" applyFont="1" applyFill="1" applyAlignment="1">
      <alignment horizontal="left" vertical="center" wrapText="1"/>
    </xf>
    <xf numFmtId="0" fontId="24" fillId="3" borderId="4" xfId="0" applyFont="1" applyFill="1" applyBorder="1" applyAlignment="1">
      <alignment horizontal="left" vertical="center" wrapText="1"/>
    </xf>
    <xf numFmtId="0" fontId="8" fillId="5" borderId="61" xfId="0" applyFont="1" applyFill="1" applyBorder="1" applyAlignment="1">
      <alignment horizontal="center" vertical="center" wrapText="1"/>
    </xf>
    <xf numFmtId="0" fontId="8" fillId="5" borderId="62" xfId="0" applyFont="1" applyFill="1" applyBorder="1" applyAlignment="1">
      <alignment horizontal="center" vertical="center" wrapText="1"/>
    </xf>
    <xf numFmtId="0" fontId="8" fillId="5" borderId="53" xfId="0" applyFont="1" applyFill="1" applyBorder="1" applyAlignment="1">
      <alignment horizontal="center" vertical="center" wrapText="1"/>
    </xf>
    <xf numFmtId="0" fontId="7" fillId="5" borderId="54" xfId="0" applyFont="1" applyFill="1" applyBorder="1" applyAlignment="1">
      <alignment horizontal="left" wrapText="1"/>
    </xf>
    <xf numFmtId="0" fontId="7" fillId="5" borderId="0" xfId="0" applyFont="1" applyFill="1" applyAlignment="1">
      <alignment horizontal="left" wrapText="1"/>
    </xf>
    <xf numFmtId="0" fontId="7" fillId="5" borderId="4" xfId="0" applyFont="1" applyFill="1" applyBorder="1" applyAlignment="1">
      <alignment horizontal="left" wrapText="1"/>
    </xf>
    <xf numFmtId="0" fontId="7" fillId="5" borderId="1" xfId="0" applyFont="1" applyFill="1" applyBorder="1" applyAlignment="1">
      <alignment horizontal="left" wrapText="1"/>
    </xf>
    <xf numFmtId="0" fontId="7" fillId="5" borderId="13" xfId="0" applyFont="1" applyFill="1" applyBorder="1" applyAlignment="1">
      <alignment horizontal="left" wrapText="1"/>
    </xf>
    <xf numFmtId="0" fontId="7" fillId="5" borderId="3" xfId="0" applyFont="1" applyFill="1" applyBorder="1" applyAlignment="1">
      <alignment horizontal="center" vertical="top" wrapText="1"/>
    </xf>
    <xf numFmtId="0" fontId="7" fillId="5" borderId="47" xfId="0" applyFont="1" applyFill="1" applyBorder="1" applyAlignment="1">
      <alignment horizontal="center" vertical="top" wrapText="1"/>
    </xf>
    <xf numFmtId="0" fontId="7" fillId="5" borderId="40" xfId="0" applyFont="1" applyFill="1" applyBorder="1" applyAlignment="1">
      <alignment horizontal="center" vertical="top" wrapText="1"/>
    </xf>
    <xf numFmtId="0" fontId="31" fillId="4" borderId="27" xfId="0" applyFont="1" applyFill="1" applyBorder="1" applyAlignment="1">
      <alignment horizontal="center" vertical="center" wrapText="1"/>
    </xf>
    <xf numFmtId="0" fontId="31" fillId="4" borderId="11" xfId="0" applyFont="1" applyFill="1" applyBorder="1" applyAlignment="1">
      <alignment horizontal="center" vertical="center" wrapText="1"/>
    </xf>
    <xf numFmtId="0" fontId="31" fillId="4" borderId="80" xfId="0" applyFont="1" applyFill="1" applyBorder="1" applyAlignment="1">
      <alignment horizontal="center" vertical="center" wrapText="1"/>
    </xf>
    <xf numFmtId="0" fontId="19" fillId="4" borderId="56" xfId="0" applyFont="1" applyFill="1" applyBorder="1" applyAlignment="1">
      <alignment horizontal="center" vertical="center" wrapText="1"/>
    </xf>
    <xf numFmtId="0" fontId="19" fillId="4" borderId="57" xfId="0" applyFont="1" applyFill="1" applyBorder="1" applyAlignment="1">
      <alignment horizontal="center" vertical="center" wrapText="1"/>
    </xf>
    <xf numFmtId="0" fontId="19" fillId="4" borderId="58" xfId="0" applyFont="1" applyFill="1" applyBorder="1" applyAlignment="1">
      <alignment horizontal="center" vertical="center" wrapText="1"/>
    </xf>
    <xf numFmtId="0" fontId="8" fillId="0" borderId="72" xfId="0" applyFont="1" applyBorder="1" applyAlignment="1">
      <alignment horizontal="center" vertical="center" wrapText="1"/>
    </xf>
    <xf numFmtId="0" fontId="8" fillId="0" borderId="62" xfId="0" applyFont="1" applyBorder="1" applyAlignment="1">
      <alignment horizontal="center" vertical="center" wrapText="1"/>
    </xf>
    <xf numFmtId="0" fontId="8" fillId="0" borderId="53" xfId="0" applyFont="1" applyBorder="1" applyAlignment="1">
      <alignment horizontal="center" vertical="center" wrapText="1"/>
    </xf>
    <xf numFmtId="0" fontId="7" fillId="5" borderId="66" xfId="0" applyFont="1" applyFill="1" applyBorder="1" applyAlignment="1">
      <alignment horizontal="left" wrapText="1"/>
    </xf>
    <xf numFmtId="0" fontId="7" fillId="5" borderId="18" xfId="0" applyFont="1" applyFill="1" applyBorder="1" applyAlignment="1">
      <alignment horizontal="left" wrapText="1"/>
    </xf>
    <xf numFmtId="0" fontId="7" fillId="5" borderId="16" xfId="0" applyFont="1" applyFill="1" applyBorder="1" applyAlignment="1">
      <alignment horizontal="left" wrapText="1"/>
    </xf>
    <xf numFmtId="0" fontId="7" fillId="0" borderId="73" xfId="0" applyFont="1" applyBorder="1" applyAlignment="1">
      <alignment horizontal="center" wrapText="1"/>
    </xf>
    <xf numFmtId="0" fontId="7" fillId="0" borderId="48" xfId="0" applyFont="1" applyBorder="1" applyAlignment="1">
      <alignment horizontal="center" wrapText="1"/>
    </xf>
    <xf numFmtId="0" fontId="7" fillId="0" borderId="51" xfId="0" applyFont="1" applyBorder="1" applyAlignment="1">
      <alignment horizontal="center" wrapText="1"/>
    </xf>
    <xf numFmtId="0" fontId="15" fillId="11" borderId="5" xfId="0" applyFont="1" applyFill="1" applyBorder="1" applyAlignment="1">
      <alignment horizontal="center" vertical="center"/>
    </xf>
    <xf numFmtId="0" fontId="15" fillId="11" borderId="0" xfId="0" applyFont="1" applyFill="1" applyAlignment="1">
      <alignment horizontal="center" vertical="center"/>
    </xf>
    <xf numFmtId="0" fontId="27" fillId="3" borderId="56" xfId="0" applyFont="1" applyFill="1" applyBorder="1" applyAlignment="1">
      <alignment horizontal="center" vertical="center" wrapText="1"/>
    </xf>
    <xf numFmtId="0" fontId="27" fillId="3" borderId="57" xfId="0" applyFont="1" applyFill="1" applyBorder="1" applyAlignment="1">
      <alignment horizontal="center" vertical="center" wrapText="1"/>
    </xf>
    <xf numFmtId="0" fontId="27" fillId="3" borderId="58" xfId="0" applyFont="1" applyFill="1" applyBorder="1" applyAlignment="1">
      <alignment horizontal="center" vertical="center" wrapText="1"/>
    </xf>
    <xf numFmtId="0" fontId="27" fillId="3" borderId="56" xfId="0" applyFont="1" applyFill="1" applyBorder="1" applyAlignment="1">
      <alignment horizontal="center" vertical="top" wrapText="1"/>
    </xf>
    <xf numFmtId="0" fontId="27" fillId="3" borderId="57" xfId="0" applyFont="1" applyFill="1" applyBorder="1" applyAlignment="1">
      <alignment horizontal="center" vertical="top" wrapText="1"/>
    </xf>
    <xf numFmtId="0" fontId="27" fillId="3" borderId="58" xfId="0" applyFont="1" applyFill="1" applyBorder="1" applyAlignment="1">
      <alignment horizontal="center" vertical="top" wrapText="1"/>
    </xf>
    <xf numFmtId="0" fontId="2" fillId="12" borderId="56" xfId="0" applyFont="1" applyFill="1" applyBorder="1" applyAlignment="1">
      <alignment horizontal="center" vertical="center" wrapText="1"/>
    </xf>
    <xf numFmtId="0" fontId="2" fillId="12" borderId="57" xfId="0" applyFont="1" applyFill="1" applyBorder="1" applyAlignment="1">
      <alignment horizontal="center" vertical="center" wrapText="1"/>
    </xf>
    <xf numFmtId="0" fontId="2" fillId="12" borderId="58" xfId="0" applyFont="1" applyFill="1" applyBorder="1" applyAlignment="1">
      <alignment horizontal="center" vertical="center" wrapText="1"/>
    </xf>
    <xf numFmtId="0" fontId="2" fillId="4" borderId="56" xfId="0" applyFont="1" applyFill="1" applyBorder="1" applyAlignment="1">
      <alignment horizontal="center" wrapText="1"/>
    </xf>
    <xf numFmtId="0" fontId="2" fillId="4" borderId="57" xfId="0" applyFont="1" applyFill="1" applyBorder="1" applyAlignment="1">
      <alignment horizontal="center" wrapText="1"/>
    </xf>
    <xf numFmtId="0" fontId="2" fillId="4" borderId="58" xfId="0" applyFont="1" applyFill="1" applyBorder="1" applyAlignment="1">
      <alignment horizontal="center" wrapText="1"/>
    </xf>
    <xf numFmtId="0" fontId="22" fillId="0" borderId="86" xfId="0" applyFont="1" applyBorder="1" applyAlignment="1">
      <alignment horizontal="center" vertical="top" wrapText="1"/>
    </xf>
    <xf numFmtId="0" fontId="22" fillId="0" borderId="88" xfId="0" applyFont="1" applyBorder="1" applyAlignment="1">
      <alignment horizontal="center" vertical="top" wrapText="1"/>
    </xf>
    <xf numFmtId="0" fontId="22" fillId="0" borderId="87" xfId="0" applyFont="1" applyBorder="1" applyAlignment="1">
      <alignment horizontal="center" vertical="top" wrapText="1"/>
    </xf>
    <xf numFmtId="0" fontId="11" fillId="0" borderId="50" xfId="0" applyFont="1" applyBorder="1" applyAlignment="1">
      <alignment horizontal="center" vertical="top" wrapText="1"/>
    </xf>
    <xf numFmtId="0" fontId="11" fillId="0" borderId="48" xfId="0" applyFont="1" applyBorder="1" applyAlignment="1">
      <alignment horizontal="center" vertical="top" wrapText="1"/>
    </xf>
    <xf numFmtId="0" fontId="11" fillId="0" borderId="51" xfId="0" applyFont="1" applyBorder="1" applyAlignment="1">
      <alignment horizontal="center" vertical="top" wrapText="1"/>
    </xf>
    <xf numFmtId="0" fontId="8" fillId="7" borderId="84" xfId="0" applyFont="1" applyFill="1" applyBorder="1" applyAlignment="1">
      <alignment horizontal="center" vertical="center" wrapText="1"/>
    </xf>
    <xf numFmtId="0" fontId="8" fillId="7" borderId="26" xfId="0" applyFont="1" applyFill="1" applyBorder="1" applyAlignment="1">
      <alignment horizontal="center" vertical="center" wrapText="1"/>
    </xf>
    <xf numFmtId="0" fontId="8" fillId="0" borderId="19" xfId="0" applyFont="1" applyBorder="1" applyAlignment="1">
      <alignment horizontal="left" vertical="top" wrapText="1"/>
    </xf>
    <xf numFmtId="0" fontId="8" fillId="0" borderId="18" xfId="0" applyFont="1" applyBorder="1" applyAlignment="1">
      <alignment horizontal="left" vertical="top" wrapText="1"/>
    </xf>
    <xf numFmtId="0" fontId="8" fillId="0" borderId="16" xfId="0" applyFont="1" applyBorder="1" applyAlignment="1">
      <alignment horizontal="left" vertical="top" wrapText="1"/>
    </xf>
    <xf numFmtId="0" fontId="6" fillId="0" borderId="56" xfId="0" applyFont="1" applyBorder="1" applyAlignment="1">
      <alignment horizontal="left" vertical="center" wrapText="1"/>
    </xf>
    <xf numFmtId="0" fontId="6" fillId="0" borderId="57" xfId="0" applyFont="1" applyBorder="1" applyAlignment="1">
      <alignment horizontal="left" vertical="center" wrapText="1"/>
    </xf>
    <xf numFmtId="0" fontId="6" fillId="0" borderId="91" xfId="0" applyFont="1" applyBorder="1" applyAlignment="1">
      <alignment horizontal="center" vertical="top" wrapText="1"/>
    </xf>
    <xf numFmtId="0" fontId="6" fillId="0" borderId="62" xfId="0" applyFont="1" applyBorder="1" applyAlignment="1">
      <alignment horizontal="center" vertical="top" wrapText="1"/>
    </xf>
    <xf numFmtId="0" fontId="6" fillId="0" borderId="53" xfId="0" applyFont="1" applyBorder="1" applyAlignment="1">
      <alignment horizontal="center" vertical="top" wrapText="1"/>
    </xf>
    <xf numFmtId="0" fontId="22" fillId="0" borderId="49" xfId="0" applyFont="1" applyBorder="1" applyAlignment="1">
      <alignment horizontal="center" vertical="top" wrapText="1"/>
    </xf>
    <xf numFmtId="0" fontId="22" fillId="0" borderId="47" xfId="0" applyFont="1" applyBorder="1" applyAlignment="1">
      <alignment horizontal="center" vertical="top" wrapText="1"/>
    </xf>
    <xf numFmtId="0" fontId="22" fillId="0" borderId="17" xfId="0" applyFont="1" applyBorder="1" applyAlignment="1">
      <alignment horizontal="center" vertical="top" wrapText="1"/>
    </xf>
    <xf numFmtId="0" fontId="27" fillId="3" borderId="56" xfId="0" applyFont="1" applyFill="1" applyBorder="1" applyAlignment="1">
      <alignment horizontal="left" vertical="center" wrapText="1"/>
    </xf>
    <xf numFmtId="0" fontId="27" fillId="3" borderId="57" xfId="0" applyFont="1" applyFill="1" applyBorder="1" applyAlignment="1">
      <alignment horizontal="left" vertical="center" wrapText="1"/>
    </xf>
    <xf numFmtId="0" fontId="27" fillId="3" borderId="58" xfId="0" applyFont="1" applyFill="1" applyBorder="1" applyAlignment="1">
      <alignment horizontal="left" vertical="center" wrapText="1"/>
    </xf>
    <xf numFmtId="0" fontId="8" fillId="5" borderId="46" xfId="0" applyFont="1" applyFill="1" applyBorder="1" applyAlignment="1">
      <alignment horizontal="left" vertical="top" wrapText="1"/>
    </xf>
    <xf numFmtId="0" fontId="8" fillId="5" borderId="43" xfId="0" applyFont="1" applyFill="1" applyBorder="1" applyAlignment="1">
      <alignment horizontal="left" vertical="top" wrapText="1"/>
    </xf>
    <xf numFmtId="0" fontId="0" fillId="7" borderId="1" xfId="0" applyFill="1" applyBorder="1" applyAlignment="1">
      <alignment wrapText="1"/>
    </xf>
    <xf numFmtId="0" fontId="1" fillId="8" borderId="56" xfId="0" applyFont="1" applyFill="1" applyBorder="1" applyAlignment="1">
      <alignment horizontal="center"/>
    </xf>
    <xf numFmtId="0" fontId="1" fillId="8" borderId="57" xfId="0" applyFont="1" applyFill="1" applyBorder="1" applyAlignment="1">
      <alignment horizontal="center"/>
    </xf>
    <xf numFmtId="0" fontId="1" fillId="8" borderId="58" xfId="0" applyFont="1" applyFill="1" applyBorder="1" applyAlignment="1">
      <alignment horizontal="center"/>
    </xf>
    <xf numFmtId="0" fontId="1" fillId="0" borderId="44" xfId="0" applyFont="1" applyBorder="1" applyAlignment="1">
      <alignment horizontal="center"/>
    </xf>
    <xf numFmtId="0" fontId="1" fillId="0" borderId="36" xfId="0" applyFont="1" applyBorder="1" applyAlignment="1">
      <alignment horizontal="center"/>
    </xf>
    <xf numFmtId="0" fontId="1" fillId="0" borderId="37" xfId="0" applyFont="1" applyBorder="1" applyAlignment="1">
      <alignment horizontal="center"/>
    </xf>
    <xf numFmtId="0" fontId="1" fillId="0" borderId="35" xfId="0" applyFont="1" applyBorder="1" applyAlignment="1">
      <alignment horizontal="center"/>
    </xf>
    <xf numFmtId="0" fontId="1" fillId="0" borderId="38" xfId="0" applyFont="1" applyBorder="1" applyAlignment="1">
      <alignment horizontal="center"/>
    </xf>
    <xf numFmtId="0" fontId="8" fillId="5" borderId="45" xfId="0" applyFont="1" applyFill="1" applyBorder="1" applyAlignment="1">
      <alignment horizontal="left" vertical="top" wrapText="1"/>
    </xf>
    <xf numFmtId="0" fontId="8" fillId="5" borderId="42" xfId="0" applyFont="1" applyFill="1" applyBorder="1" applyAlignment="1">
      <alignment horizontal="left" vertical="top" wrapText="1"/>
    </xf>
    <xf numFmtId="0" fontId="0" fillId="7" borderId="2" xfId="0" applyFill="1" applyBorder="1" applyAlignment="1">
      <alignment wrapText="1"/>
    </xf>
    <xf numFmtId="0" fontId="7" fillId="5" borderId="71" xfId="0" applyFont="1" applyFill="1" applyBorder="1" applyAlignment="1">
      <alignment horizontal="center" vertical="top" wrapText="1"/>
    </xf>
    <xf numFmtId="0" fontId="7" fillId="5" borderId="93" xfId="0" applyFont="1" applyFill="1" applyBorder="1" applyAlignment="1">
      <alignment horizontal="center" vertical="top" wrapText="1"/>
    </xf>
    <xf numFmtId="0" fontId="0" fillId="7" borderId="13" xfId="0" applyFill="1" applyBorder="1" applyAlignment="1">
      <alignment wrapText="1"/>
    </xf>
    <xf numFmtId="0" fontId="27" fillId="0" borderId="56" xfId="0" applyFont="1" applyBorder="1" applyAlignment="1">
      <alignment horizontal="center" vertical="top" wrapText="1"/>
    </xf>
    <xf numFmtId="0" fontId="27" fillId="0" borderId="57" xfId="0" applyFont="1" applyBorder="1" applyAlignment="1">
      <alignment horizontal="center" vertical="top" wrapText="1"/>
    </xf>
    <xf numFmtId="0" fontId="27" fillId="0" borderId="58" xfId="0" applyFont="1" applyBorder="1" applyAlignment="1">
      <alignment horizontal="center" vertical="top" wrapText="1"/>
    </xf>
    <xf numFmtId="0" fontId="15" fillId="6" borderId="56" xfId="0" applyFont="1" applyFill="1" applyBorder="1" applyAlignment="1">
      <alignment horizontal="center"/>
    </xf>
    <xf numFmtId="0" fontId="15" fillId="6" borderId="57" xfId="0" applyFont="1" applyFill="1" applyBorder="1" applyAlignment="1">
      <alignment horizontal="center"/>
    </xf>
    <xf numFmtId="0" fontId="15" fillId="6" borderId="58" xfId="0" applyFont="1" applyFill="1" applyBorder="1" applyAlignment="1">
      <alignment horizontal="center"/>
    </xf>
    <xf numFmtId="0" fontId="0" fillId="7" borderId="41" xfId="0" applyFill="1" applyBorder="1" applyAlignment="1">
      <alignment wrapText="1"/>
    </xf>
    <xf numFmtId="0" fontId="0" fillId="7" borderId="15" xfId="0" applyFill="1" applyBorder="1" applyAlignment="1">
      <alignment wrapText="1"/>
    </xf>
    <xf numFmtId="0" fontId="0" fillId="7" borderId="14" xfId="0" applyFill="1" applyBorder="1" applyAlignment="1">
      <alignment wrapText="1"/>
    </xf>
    <xf numFmtId="0" fontId="15" fillId="6" borderId="77" xfId="0" applyFont="1" applyFill="1" applyBorder="1" applyAlignment="1">
      <alignment horizontal="center" vertical="center"/>
    </xf>
    <xf numFmtId="0" fontId="15" fillId="6" borderId="78" xfId="0" applyFont="1" applyFill="1" applyBorder="1" applyAlignment="1">
      <alignment horizontal="center" vertical="center"/>
    </xf>
    <xf numFmtId="0" fontId="15" fillId="6" borderId="79" xfId="0" applyFont="1" applyFill="1" applyBorder="1" applyAlignment="1">
      <alignment horizontal="center" vertical="center"/>
    </xf>
    <xf numFmtId="0" fontId="27" fillId="14" borderId="52" xfId="0" applyFont="1" applyFill="1" applyBorder="1" applyAlignment="1">
      <alignment horizontal="center" wrapText="1"/>
    </xf>
    <xf numFmtId="0" fontId="27" fillId="14" borderId="1" xfId="0" applyFont="1" applyFill="1" applyBorder="1" applyAlignment="1">
      <alignment horizontal="center" wrapText="1"/>
    </xf>
    <xf numFmtId="0" fontId="27" fillId="14" borderId="13" xfId="0" applyFont="1" applyFill="1" applyBorder="1" applyAlignment="1">
      <alignment horizontal="center" wrapText="1"/>
    </xf>
    <xf numFmtId="0" fontId="27" fillId="14" borderId="50" xfId="0" applyFont="1" applyFill="1" applyBorder="1" applyAlignment="1">
      <alignment horizontal="left" vertical="center" wrapText="1"/>
    </xf>
    <xf numFmtId="0" fontId="4" fillId="14" borderId="48" xfId="0" applyFont="1" applyFill="1" applyBorder="1" applyAlignment="1">
      <alignment horizontal="left" vertical="center" wrapText="1"/>
    </xf>
    <xf numFmtId="0" fontId="4" fillId="14" borderId="51" xfId="0" applyFont="1" applyFill="1" applyBorder="1" applyAlignment="1">
      <alignment horizontal="left" vertical="center" wrapText="1"/>
    </xf>
    <xf numFmtId="0" fontId="19" fillId="0" borderId="50" xfId="0" applyFont="1" applyBorder="1" applyAlignment="1">
      <alignment vertical="top" wrapText="1"/>
    </xf>
    <xf numFmtId="0" fontId="0" fillId="0" borderId="48" xfId="0" applyBorder="1" applyAlignment="1">
      <alignment vertical="top" wrapText="1"/>
    </xf>
    <xf numFmtId="0" fontId="0" fillId="0" borderId="51"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0" fontId="0" fillId="0" borderId="4" xfId="0" applyBorder="1" applyAlignment="1">
      <alignment vertical="top" wrapText="1"/>
    </xf>
    <xf numFmtId="0" fontId="0" fillId="0" borderId="19" xfId="0" applyBorder="1" applyAlignment="1">
      <alignment vertical="top" wrapText="1"/>
    </xf>
    <xf numFmtId="0" fontId="0" fillId="0" borderId="18" xfId="0" applyBorder="1" applyAlignment="1">
      <alignment vertical="top" wrapText="1"/>
    </xf>
    <xf numFmtId="0" fontId="0" fillId="0" borderId="16" xfId="0" applyBorder="1" applyAlignment="1">
      <alignment vertical="top" wrapText="1"/>
    </xf>
    <xf numFmtId="0" fontId="15" fillId="6" borderId="6" xfId="0" applyFont="1" applyFill="1" applyBorder="1" applyAlignment="1">
      <alignment horizontal="center" vertical="center"/>
    </xf>
    <xf numFmtId="0" fontId="29" fillId="6" borderId="7" xfId="0" applyFont="1" applyFill="1" applyBorder="1" applyAlignment="1">
      <alignment horizontal="center" vertical="center"/>
    </xf>
    <xf numFmtId="0" fontId="29" fillId="6" borderId="8" xfId="0" applyFont="1" applyFill="1" applyBorder="1" applyAlignment="1">
      <alignment horizontal="center" vertical="center"/>
    </xf>
    <xf numFmtId="0" fontId="27" fillId="14" borderId="49" xfId="0" applyFont="1" applyFill="1" applyBorder="1" applyAlignment="1">
      <alignment horizontal="left" vertical="top" wrapText="1"/>
    </xf>
    <xf numFmtId="0" fontId="4" fillId="14" borderId="47" xfId="0" applyFont="1" applyFill="1" applyBorder="1" applyAlignment="1">
      <alignment horizontal="left" vertical="top" wrapText="1"/>
    </xf>
    <xf numFmtId="0" fontId="4" fillId="14" borderId="17" xfId="0" applyFont="1" applyFill="1" applyBorder="1" applyAlignment="1">
      <alignment horizontal="left" vertical="top" wrapText="1"/>
    </xf>
    <xf numFmtId="0" fontId="27" fillId="14" borderId="50" xfId="0" applyFont="1" applyFill="1" applyBorder="1" applyAlignment="1">
      <alignment horizontal="left" wrapText="1"/>
    </xf>
    <xf numFmtId="0" fontId="4" fillId="14" borderId="48" xfId="0" applyFont="1" applyFill="1" applyBorder="1" applyAlignment="1">
      <alignment horizontal="left" wrapText="1"/>
    </xf>
    <xf numFmtId="0" fontId="4" fillId="14" borderId="51" xfId="0" applyFont="1" applyFill="1" applyBorder="1" applyAlignment="1">
      <alignment horizontal="left" wrapText="1"/>
    </xf>
    <xf numFmtId="0" fontId="21" fillId="9" borderId="49" xfId="0" applyFont="1" applyFill="1" applyBorder="1" applyAlignment="1">
      <alignment horizontal="center" wrapText="1"/>
    </xf>
    <xf numFmtId="0" fontId="10" fillId="9" borderId="47" xfId="0" applyFont="1" applyFill="1" applyBorder="1" applyAlignment="1">
      <alignment horizontal="center" wrapText="1"/>
    </xf>
    <xf numFmtId="0" fontId="10" fillId="9" borderId="17" xfId="0" applyFont="1" applyFill="1" applyBorder="1" applyAlignment="1">
      <alignment horizontal="center" wrapText="1"/>
    </xf>
    <xf numFmtId="0" fontId="13" fillId="9" borderId="47" xfId="0" applyFont="1" applyFill="1" applyBorder="1" applyAlignment="1">
      <alignment horizontal="center" wrapText="1"/>
    </xf>
    <xf numFmtId="0" fontId="13" fillId="9" borderId="17" xfId="0" applyFont="1" applyFill="1" applyBorder="1" applyAlignment="1">
      <alignment horizontal="center" wrapText="1"/>
    </xf>
    <xf numFmtId="0" fontId="2" fillId="2" borderId="3" xfId="0" applyFont="1" applyFill="1" applyBorder="1" applyAlignment="1">
      <alignment horizontal="center" vertical="center"/>
    </xf>
    <xf numFmtId="0" fontId="2" fillId="2" borderId="17" xfId="0" applyFont="1" applyFill="1" applyBorder="1" applyAlignment="1">
      <alignment horizontal="center" vertical="center"/>
    </xf>
    <xf numFmtId="0" fontId="20" fillId="0" borderId="3" xfId="0" applyFont="1" applyBorder="1" applyAlignment="1">
      <alignment vertical="top" wrapText="1"/>
    </xf>
    <xf numFmtId="0" fontId="20" fillId="0" borderId="17" xfId="0" applyFont="1" applyBorder="1" applyAlignment="1">
      <alignment vertical="top" wrapText="1"/>
    </xf>
    <xf numFmtId="0" fontId="4" fillId="0" borderId="3" xfId="0" applyFont="1" applyBorder="1" applyAlignment="1">
      <alignment wrapText="1"/>
    </xf>
    <xf numFmtId="0" fontId="4" fillId="0" borderId="17" xfId="0" applyFont="1" applyBorder="1" applyAlignment="1">
      <alignment wrapText="1"/>
    </xf>
    <xf numFmtId="0" fontId="39" fillId="15" borderId="49" xfId="0" applyFont="1" applyFill="1" applyBorder="1" applyAlignment="1">
      <alignment horizontal="center" wrapText="1"/>
    </xf>
    <xf numFmtId="0" fontId="39" fillId="15" borderId="47" xfId="0" applyFont="1" applyFill="1" applyBorder="1" applyAlignment="1">
      <alignment horizontal="center" wrapText="1"/>
    </xf>
    <xf numFmtId="0" fontId="39" fillId="15" borderId="17" xfId="0" applyFont="1" applyFill="1" applyBorder="1" applyAlignment="1">
      <alignment horizontal="center" wrapText="1"/>
    </xf>
    <xf numFmtId="0" fontId="11" fillId="0" borderId="5" xfId="0" applyFont="1" applyBorder="1" applyAlignment="1">
      <alignment horizontal="left" vertical="top" wrapText="1"/>
    </xf>
    <xf numFmtId="0" fontId="11" fillId="0" borderId="0" xfId="0" applyFont="1" applyAlignment="1">
      <alignment horizontal="left" vertical="top" wrapText="1"/>
    </xf>
    <xf numFmtId="0" fontId="11" fillId="0" borderId="4" xfId="0" applyFont="1" applyBorder="1" applyAlignment="1">
      <alignment horizontal="left" vertical="top" wrapText="1"/>
    </xf>
    <xf numFmtId="0" fontId="11" fillId="0" borderId="19" xfId="0" applyFont="1" applyBorder="1" applyAlignment="1">
      <alignment horizontal="left" vertical="top" wrapText="1"/>
    </xf>
    <xf numFmtId="0" fontId="11" fillId="0" borderId="18" xfId="0" applyFont="1" applyBorder="1" applyAlignment="1">
      <alignment horizontal="left" vertical="top" wrapText="1"/>
    </xf>
    <xf numFmtId="0" fontId="11" fillId="0" borderId="16" xfId="0" applyFont="1" applyBorder="1" applyAlignment="1">
      <alignment horizontal="left" vertical="top" wrapText="1"/>
    </xf>
    <xf numFmtId="0" fontId="28" fillId="11" borderId="56" xfId="0" applyFont="1" applyFill="1" applyBorder="1" applyAlignment="1">
      <alignment horizontal="center" vertical="center"/>
    </xf>
    <xf numFmtId="0" fontId="28" fillId="11" borderId="57" xfId="0" applyFont="1" applyFill="1" applyBorder="1" applyAlignment="1">
      <alignment horizontal="center" vertical="center"/>
    </xf>
    <xf numFmtId="0" fontId="28" fillId="11" borderId="58" xfId="0" applyFont="1" applyFill="1" applyBorder="1" applyAlignment="1">
      <alignment horizontal="center" vertical="center"/>
    </xf>
    <xf numFmtId="0" fontId="13" fillId="14" borderId="77" xfId="0" applyFont="1" applyFill="1" applyBorder="1" applyAlignment="1">
      <alignment horizontal="center" vertical="center" wrapText="1"/>
    </xf>
    <xf numFmtId="0" fontId="30" fillId="14" borderId="78" xfId="0" applyFont="1" applyFill="1" applyBorder="1" applyAlignment="1">
      <alignment horizontal="center" vertical="center"/>
    </xf>
    <xf numFmtId="0" fontId="30" fillId="14" borderId="79" xfId="0" applyFont="1" applyFill="1" applyBorder="1" applyAlignment="1">
      <alignment horizontal="center" vertical="center"/>
    </xf>
    <xf numFmtId="0" fontId="30" fillId="14" borderId="52" xfId="0" applyFont="1" applyFill="1" applyBorder="1" applyAlignment="1">
      <alignment horizontal="center" vertical="center" wrapText="1"/>
    </xf>
    <xf numFmtId="0" fontId="30" fillId="14" borderId="1" xfId="0" applyFont="1" applyFill="1" applyBorder="1" applyAlignment="1">
      <alignment horizontal="center" vertical="center" wrapText="1"/>
    </xf>
    <xf numFmtId="0" fontId="30" fillId="14" borderId="13" xfId="0" applyFont="1" applyFill="1" applyBorder="1" applyAlignment="1">
      <alignment horizontal="center" vertical="center" wrapText="1"/>
    </xf>
    <xf numFmtId="0" fontId="30" fillId="13" borderId="52" xfId="0" applyFont="1" applyFill="1" applyBorder="1" applyAlignment="1">
      <alignment horizontal="center" vertical="center" wrapText="1"/>
    </xf>
    <xf numFmtId="0" fontId="30" fillId="13" borderId="1" xfId="0" applyFont="1" applyFill="1" applyBorder="1" applyAlignment="1">
      <alignment horizontal="center" vertical="center" wrapText="1"/>
    </xf>
    <xf numFmtId="0" fontId="30" fillId="13" borderId="13" xfId="0" applyFont="1" applyFill="1" applyBorder="1" applyAlignment="1">
      <alignment horizontal="center" vertical="center" wrapText="1"/>
    </xf>
    <xf numFmtId="0" fontId="30" fillId="14" borderId="29" xfId="0" applyFont="1" applyFill="1" applyBorder="1" applyAlignment="1">
      <alignment horizontal="center" vertical="center" wrapText="1"/>
    </xf>
    <xf numFmtId="0" fontId="30" fillId="14" borderId="89" xfId="0" applyFont="1" applyFill="1" applyBorder="1" applyAlignment="1">
      <alignment horizontal="center" vertical="center" wrapText="1"/>
    </xf>
    <xf numFmtId="0" fontId="30" fillId="14" borderId="90" xfId="0" applyFont="1" applyFill="1" applyBorder="1" applyAlignment="1">
      <alignment horizontal="center" vertical="center" wrapText="1"/>
    </xf>
    <xf numFmtId="0" fontId="2" fillId="15" borderId="49" xfId="0" applyFont="1" applyFill="1" applyBorder="1" applyAlignment="1">
      <alignment horizontal="center" vertical="center" wrapText="1"/>
    </xf>
    <xf numFmtId="0" fontId="2" fillId="15" borderId="47" xfId="0" applyFont="1" applyFill="1" applyBorder="1" applyAlignment="1">
      <alignment horizontal="center" vertical="center" wrapText="1"/>
    </xf>
    <xf numFmtId="0" fontId="2" fillId="15" borderId="17" xfId="0" applyFont="1" applyFill="1" applyBorder="1" applyAlignment="1">
      <alignment horizontal="center" vertical="center" wrapText="1"/>
    </xf>
    <xf numFmtId="0" fontId="13" fillId="14" borderId="52" xfId="0" applyFont="1" applyFill="1" applyBorder="1" applyAlignment="1">
      <alignment horizontal="center" vertical="center" wrapText="1"/>
    </xf>
    <xf numFmtId="0" fontId="44" fillId="14" borderId="52" xfId="0" applyFont="1" applyFill="1" applyBorder="1" applyAlignment="1">
      <alignment horizontal="center" vertical="center" wrapText="1"/>
    </xf>
    <xf numFmtId="0" fontId="44" fillId="14" borderId="76" xfId="0" applyFont="1" applyFill="1" applyBorder="1" applyAlignment="1">
      <alignment horizontal="center" vertical="center" wrapText="1"/>
    </xf>
    <xf numFmtId="0" fontId="4" fillId="0" borderId="1" xfId="0" applyFont="1" applyBorder="1"/>
    <xf numFmtId="0" fontId="11" fillId="0" borderId="41" xfId="0" applyFont="1" applyBorder="1"/>
    <xf numFmtId="0" fontId="13" fillId="14" borderId="75" xfId="0" applyFont="1" applyFill="1" applyBorder="1" applyAlignment="1">
      <alignment horizontal="center" vertical="center" wrapText="1"/>
    </xf>
    <xf numFmtId="0" fontId="44" fillId="14" borderId="94" xfId="0" applyFont="1" applyFill="1" applyBorder="1" applyAlignment="1">
      <alignment horizontal="center" vertical="center" wrapText="1"/>
    </xf>
    <xf numFmtId="0" fontId="44" fillId="14" borderId="81" xfId="0" applyFont="1" applyFill="1" applyBorder="1" applyAlignment="1">
      <alignment horizontal="center" vertical="center" wrapText="1"/>
    </xf>
    <xf numFmtId="0" fontId="4" fillId="16" borderId="1" xfId="0" applyFont="1" applyFill="1" applyBorder="1"/>
    <xf numFmtId="0" fontId="11" fillId="16" borderId="3" xfId="0" applyFont="1" applyFill="1" applyBorder="1"/>
    <xf numFmtId="0" fontId="11" fillId="16" borderId="47" xfId="0" applyFont="1" applyFill="1" applyBorder="1"/>
    <xf numFmtId="0" fontId="11" fillId="16" borderId="40" xfId="0" applyFont="1" applyFill="1" applyBorder="1"/>
    <xf numFmtId="0" fontId="11" fillId="0" borderId="3" xfId="0" applyFont="1" applyBorder="1"/>
    <xf numFmtId="0" fontId="11" fillId="0" borderId="47" xfId="0" applyFont="1" applyBorder="1"/>
    <xf numFmtId="0" fontId="11" fillId="0" borderId="40" xfId="0" applyFont="1" applyBorder="1"/>
    <xf numFmtId="0" fontId="4" fillId="16" borderId="3" xfId="0" applyFont="1" applyFill="1" applyBorder="1"/>
    <xf numFmtId="0" fontId="4" fillId="16" borderId="47" xfId="0" applyFont="1" applyFill="1" applyBorder="1"/>
    <xf numFmtId="0" fontId="4" fillId="16" borderId="40" xfId="0" applyFont="1" applyFill="1" applyBorder="1"/>
    <xf numFmtId="0" fontId="4" fillId="0" borderId="3" xfId="0" applyFont="1" applyBorder="1"/>
    <xf numFmtId="0" fontId="4" fillId="0" borderId="47" xfId="0" applyFont="1" applyBorder="1"/>
    <xf numFmtId="0" fontId="4" fillId="0" borderId="40" xfId="0" applyFont="1" applyBorder="1"/>
    <xf numFmtId="0" fontId="2" fillId="9" borderId="78" xfId="0" applyFont="1" applyFill="1" applyBorder="1" applyAlignment="1">
      <alignment horizontal="center"/>
    </xf>
    <xf numFmtId="0" fontId="28" fillId="11" borderId="19" xfId="0" applyFont="1" applyFill="1" applyBorder="1" applyAlignment="1">
      <alignment horizontal="center" vertical="center"/>
    </xf>
    <xf numFmtId="0" fontId="28" fillId="11" borderId="18" xfId="0" applyFont="1" applyFill="1" applyBorder="1" applyAlignment="1">
      <alignment horizontal="center" vertical="center"/>
    </xf>
    <xf numFmtId="0" fontId="42" fillId="14" borderId="6" xfId="0" applyFont="1" applyFill="1" applyBorder="1" applyAlignment="1">
      <alignment horizontal="center" wrapText="1"/>
    </xf>
    <xf numFmtId="0" fontId="42" fillId="14" borderId="7" xfId="0" applyFont="1" applyFill="1" applyBorder="1" applyAlignment="1">
      <alignment horizontal="center"/>
    </xf>
    <xf numFmtId="0" fontId="0" fillId="14" borderId="7" xfId="0" applyFill="1" applyBorder="1"/>
    <xf numFmtId="0" fontId="0" fillId="14" borderId="8" xfId="0" applyFill="1" applyBorder="1"/>
    <xf numFmtId="0" fontId="25" fillId="13" borderId="3" xfId="0" applyFont="1" applyFill="1" applyBorder="1" applyAlignment="1">
      <alignment horizontal="center" wrapText="1"/>
    </xf>
    <xf numFmtId="0" fontId="23" fillId="13" borderId="47" xfId="0" applyFont="1" applyFill="1" applyBorder="1" applyAlignment="1">
      <alignment horizontal="center"/>
    </xf>
    <xf numFmtId="0" fontId="41" fillId="13" borderId="47" xfId="0" applyFont="1" applyFill="1" applyBorder="1"/>
    <xf numFmtId="0" fontId="41" fillId="13" borderId="40" xfId="0" applyFont="1" applyFill="1" applyBorder="1"/>
    <xf numFmtId="0" fontId="13" fillId="14" borderId="49" xfId="0" applyFont="1" applyFill="1" applyBorder="1" applyAlignment="1">
      <alignment horizontal="center" vertical="top" wrapText="1"/>
    </xf>
    <xf numFmtId="0" fontId="13" fillId="14" borderId="47" xfId="0" applyFont="1" applyFill="1" applyBorder="1" applyAlignment="1">
      <alignment horizontal="center" vertical="top"/>
    </xf>
    <xf numFmtId="0" fontId="44" fillId="14" borderId="47" xfId="0" applyFont="1" applyFill="1" applyBorder="1" applyAlignment="1">
      <alignment vertical="top"/>
    </xf>
    <xf numFmtId="0" fontId="44" fillId="14" borderId="17" xfId="0" applyFont="1" applyFill="1" applyBorder="1" applyAlignment="1">
      <alignment vertical="top"/>
    </xf>
    <xf numFmtId="0" fontId="21" fillId="16" borderId="29" xfId="0" applyFont="1" applyFill="1" applyBorder="1" applyAlignment="1">
      <alignment horizontal="center" vertical="top" wrapText="1"/>
    </xf>
    <xf numFmtId="0" fontId="47" fillId="16" borderId="89" xfId="0" applyFont="1" applyFill="1" applyBorder="1" applyAlignment="1">
      <alignment horizontal="center" vertical="top"/>
    </xf>
    <xf numFmtId="0" fontId="47" fillId="16" borderId="90" xfId="0" applyFont="1" applyFill="1" applyBorder="1" applyAlignment="1">
      <alignment horizontal="center" vertical="top"/>
    </xf>
    <xf numFmtId="0" fontId="1" fillId="0" borderId="0" xfId="0" applyFont="1" applyAlignment="1">
      <alignment vertical="top"/>
    </xf>
  </cellXfs>
  <cellStyles count="1">
    <cellStyle name="Normal" xfId="0" builtinId="0"/>
  </cellStyles>
  <dxfs count="54">
    <dxf>
      <fill>
        <patternFill patternType="darkUp"/>
      </fill>
    </dxf>
    <dxf>
      <fill>
        <patternFill patternType="darkUp"/>
      </fill>
    </dxf>
    <dxf>
      <fill>
        <patternFill patternType="darkUp"/>
      </fill>
    </dxf>
    <dxf>
      <font>
        <color auto="1"/>
      </font>
      <fill>
        <patternFill>
          <bgColor rgb="FFFFFF00"/>
        </patternFill>
      </fill>
    </dxf>
    <dxf>
      <fill>
        <patternFill>
          <bgColor rgb="FFFFFF00"/>
        </patternFill>
      </fill>
    </dxf>
    <dxf>
      <fill>
        <patternFill>
          <bgColor rgb="FFFFFF00"/>
        </patternFill>
      </fill>
    </dxf>
    <dxf>
      <font>
        <color theme="0" tint="-0.34998626667073579"/>
      </font>
      <fill>
        <patternFill patternType="solid">
          <bgColor theme="0" tint="-0.34998626667073579"/>
        </patternFill>
      </fill>
    </dxf>
    <dxf>
      <fill>
        <patternFill>
          <bgColor rgb="FFFFFF00"/>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
      <fill>
        <patternFill patternType="gray125">
          <bgColor theme="0" tint="-0.14996795556505021"/>
        </patternFill>
      </fill>
    </dxf>
  </dxfs>
  <tableStyles count="0" defaultTableStyle="TableStyleMedium2" defaultPivotStyle="PivotStyleLight16"/>
  <colors>
    <mruColors>
      <color rgb="FF5B9BD5"/>
      <color rgb="FFAEAAAA"/>
      <color rgb="FF203764"/>
      <color rgb="FFFFFF66"/>
      <color rgb="FFFFFFCC"/>
      <color rgb="FFFFFF99"/>
      <color rgb="FFFFFF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5.emf"/><Relationship Id="rId1" Type="http://schemas.openxmlformats.org/officeDocument/2006/relationships/image" Target="../media/image4.emf"/></Relationships>
</file>

<file path=xl/persons/person.xml><?xml version="1.0" encoding="utf-8"?>
<personList xmlns="http://schemas.microsoft.com/office/spreadsheetml/2018/threadedcomments" xmlns:x="http://schemas.openxmlformats.org/spreadsheetml/2006/main">
  <person displayName="Rogus, Stefan" id="{6CCEB4E4-3038-41D7-A56C-73301E93175C}" userId="S::srogus@deloitte.com::8be8e2a0-8d14-4f35-b306-d1789bbb5002"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A8" totalsRowShown="0">
  <autoFilter ref="A1:A8" xr:uid="{00000000-0009-0000-0100-000001000000}"/>
  <tableColumns count="1">
    <tableColumn id="1" xr3:uid="{00000000-0010-0000-0000-000001000000}" name="Column1"/>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3" dT="2023-11-09T20:57:36.59" personId="{6CCEB4E4-3038-41D7-A56C-73301E93175C}" id="{C68A1139-B2AA-4669-A639-4B290E7B8B66}">
    <text>Reword this awful sentence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L43"/>
  <sheetViews>
    <sheetView showGridLines="0" tabSelected="1" zoomScaleNormal="100" workbookViewId="0">
      <selection activeCell="L25" sqref="L25"/>
    </sheetView>
  </sheetViews>
  <sheetFormatPr defaultRowHeight="15" x14ac:dyDescent="0.25"/>
  <cols>
    <col min="1" max="1" width="1.7109375" customWidth="1"/>
    <col min="2" max="2" width="24.28515625" customWidth="1"/>
    <col min="3" max="3" width="19.42578125" customWidth="1"/>
    <col min="4" max="4" width="20" customWidth="1"/>
    <col min="5" max="5" width="17.140625" customWidth="1"/>
    <col min="6" max="6" width="21.7109375" customWidth="1"/>
    <col min="7" max="7" width="22.7109375" customWidth="1"/>
    <col min="8" max="8" width="34" customWidth="1"/>
    <col min="9" max="9" width="24" customWidth="1"/>
    <col min="10" max="10" width="31" style="3" customWidth="1"/>
    <col min="11" max="11" width="11.140625" style="3" customWidth="1"/>
    <col min="12" max="12" width="26.5703125" style="3" customWidth="1"/>
  </cols>
  <sheetData>
    <row r="1" spans="2:12" ht="21" x14ac:dyDescent="0.35">
      <c r="B1" s="141" t="s">
        <v>49</v>
      </c>
      <c r="C1" s="142"/>
      <c r="D1" s="142"/>
      <c r="E1" s="142"/>
      <c r="F1" s="142"/>
      <c r="G1" s="142"/>
      <c r="H1" s="142"/>
      <c r="I1" s="143"/>
    </row>
    <row r="2" spans="2:12" ht="11.25" customHeight="1" thickBot="1" x14ac:dyDescent="0.3">
      <c r="B2" s="144" t="s">
        <v>239</v>
      </c>
      <c r="C2" s="145"/>
      <c r="D2" s="145"/>
      <c r="E2" s="145"/>
      <c r="F2" s="145"/>
      <c r="G2" s="145"/>
      <c r="H2" s="145"/>
      <c r="I2" s="146"/>
    </row>
    <row r="3" spans="2:12" x14ac:dyDescent="0.25">
      <c r="B3" s="154" t="s">
        <v>143</v>
      </c>
      <c r="C3" s="155"/>
      <c r="D3" s="155"/>
      <c r="E3" s="155"/>
      <c r="F3" s="155"/>
      <c r="G3" s="155"/>
      <c r="H3" s="155"/>
      <c r="I3" s="156"/>
    </row>
    <row r="4" spans="2:12" s="1" customFormat="1" ht="15" customHeight="1" x14ac:dyDescent="0.2">
      <c r="B4" s="74" t="s">
        <v>6</v>
      </c>
      <c r="C4" s="153" t="s">
        <v>76</v>
      </c>
      <c r="D4" s="153"/>
      <c r="E4" s="153"/>
      <c r="F4" s="94" t="s">
        <v>35</v>
      </c>
      <c r="G4" s="54" t="s">
        <v>10</v>
      </c>
      <c r="H4" s="95" t="s">
        <v>7</v>
      </c>
      <c r="I4" s="55" t="s">
        <v>11</v>
      </c>
      <c r="J4" s="4"/>
      <c r="K4" s="4"/>
      <c r="L4" s="4"/>
    </row>
    <row r="5" spans="2:12" s="1" customFormat="1" ht="15" customHeight="1" x14ac:dyDescent="0.2">
      <c r="B5" s="56" t="s">
        <v>235</v>
      </c>
      <c r="C5" s="168" t="s">
        <v>236</v>
      </c>
      <c r="D5" s="169"/>
      <c r="E5" s="170"/>
      <c r="F5" s="39"/>
      <c r="G5" s="40"/>
      <c r="H5" s="41"/>
      <c r="I5" s="57"/>
      <c r="J5" s="4"/>
      <c r="K5" s="4"/>
      <c r="L5" s="4"/>
    </row>
    <row r="6" spans="2:12" s="1" customFormat="1" ht="15" customHeight="1" x14ac:dyDescent="0.2">
      <c r="B6" s="56" t="s">
        <v>234</v>
      </c>
      <c r="C6" s="168" t="s">
        <v>236</v>
      </c>
      <c r="D6" s="169"/>
      <c r="E6" s="169"/>
      <c r="F6" s="39"/>
      <c r="G6" s="40"/>
      <c r="H6" s="41"/>
      <c r="I6" s="57"/>
      <c r="J6" s="4"/>
      <c r="K6" s="4"/>
      <c r="L6" s="4"/>
    </row>
    <row r="7" spans="2:12" s="7" customFormat="1" ht="109.5" customHeight="1" thickBot="1" x14ac:dyDescent="0.3">
      <c r="B7" s="157" t="s">
        <v>144</v>
      </c>
      <c r="C7" s="158"/>
      <c r="D7" s="158"/>
      <c r="E7" s="158"/>
      <c r="F7" s="158"/>
      <c r="G7" s="158"/>
      <c r="H7" s="158"/>
      <c r="I7" s="159"/>
      <c r="J7" s="6"/>
      <c r="K7" s="6"/>
      <c r="L7" s="6"/>
    </row>
    <row r="8" spans="2:12" ht="15.75" thickBot="1" x14ac:dyDescent="0.3">
      <c r="B8" s="147" t="s">
        <v>130</v>
      </c>
      <c r="C8" s="148"/>
      <c r="D8" s="148"/>
      <c r="E8" s="148"/>
      <c r="F8" s="148"/>
      <c r="G8" s="148"/>
      <c r="H8" s="148"/>
      <c r="I8" s="149"/>
    </row>
    <row r="9" spans="2:12" s="77" customFormat="1" ht="15" customHeight="1" thickBot="1" x14ac:dyDescent="0.3">
      <c r="B9" s="171" t="str">
        <f>IF(C5="[Choose]","[Please choose an RMF effort from the provided dropdown list]",IF(C5="Baseline Change","Only include the assets that are added or modified as a result of the proposed baseline change. ",IF(C5="Annual Security Review with Baseline Change","Only include the assets that are added or modified as a result of the proposed baseline change.",IF(C6="Yes","Provide a complete list of all hosts represented in the lab environment",IF(C5="Full A&amp;A","Complete Assessment Methods tab",IF(C5="Annual Security Review","Complete Assessment Methods tab",IF(C5="CAR1","Complete Assessment Methods tab with applicable automated testing",IF(C5="CAR2","Complete Assessment Methods tab",IF(C5="HRR","Complete Assessment Methods tab with applicable automated testing",IF(C5="IATT","Complete Assessment Methods tab",IF(C5="Assess Only","Complete Assessment Methods tab","[RMF Effort not designated]")))))))))))</f>
        <v>[RMF Effort not designated]</v>
      </c>
      <c r="C9" s="172"/>
      <c r="D9" s="172"/>
      <c r="E9" s="172"/>
      <c r="F9" s="172"/>
      <c r="G9" s="172"/>
      <c r="H9" s="172"/>
      <c r="I9" s="173"/>
      <c r="J9" s="76"/>
      <c r="K9" s="76"/>
      <c r="L9" s="76"/>
    </row>
    <row r="10" spans="2:12" s="38" customFormat="1" ht="29.25" customHeight="1" x14ac:dyDescent="0.25">
      <c r="B10" s="36" t="s">
        <v>34</v>
      </c>
      <c r="C10" s="37" t="s">
        <v>0</v>
      </c>
      <c r="D10" s="37" t="s">
        <v>1</v>
      </c>
      <c r="E10" s="37" t="s">
        <v>66</v>
      </c>
      <c r="F10" s="160" t="s">
        <v>2</v>
      </c>
      <c r="G10" s="161"/>
      <c r="H10" s="161"/>
      <c r="I10" s="162"/>
    </row>
    <row r="11" spans="2:12" ht="16.5" customHeight="1" x14ac:dyDescent="0.25">
      <c r="B11" s="28" t="s">
        <v>12</v>
      </c>
      <c r="C11" s="8" t="s">
        <v>13</v>
      </c>
      <c r="D11" s="8" t="s">
        <v>14</v>
      </c>
      <c r="E11" s="8" t="s">
        <v>166</v>
      </c>
      <c r="F11" s="163" t="s">
        <v>15</v>
      </c>
      <c r="G11" s="164"/>
      <c r="H11" s="164"/>
      <c r="I11" s="165"/>
      <c r="J11"/>
      <c r="K11"/>
      <c r="L11"/>
    </row>
    <row r="12" spans="2:12" ht="26.25" x14ac:dyDescent="0.25">
      <c r="B12" s="28" t="s">
        <v>78</v>
      </c>
      <c r="C12" s="8" t="s">
        <v>77</v>
      </c>
      <c r="D12" s="8" t="s">
        <v>77</v>
      </c>
      <c r="E12" s="27" t="s">
        <v>167</v>
      </c>
      <c r="F12" s="166" t="s">
        <v>86</v>
      </c>
      <c r="G12" s="166"/>
      <c r="H12" s="166"/>
      <c r="I12" s="167"/>
      <c r="J12"/>
      <c r="K12"/>
      <c r="L12"/>
    </row>
    <row r="13" spans="2:12" x14ac:dyDescent="0.25">
      <c r="B13" s="28"/>
      <c r="C13" s="8"/>
      <c r="D13" s="8"/>
      <c r="E13" s="27"/>
      <c r="F13" s="166"/>
      <c r="G13" s="166"/>
      <c r="H13" s="166"/>
      <c r="I13" s="167"/>
      <c r="J13"/>
      <c r="K13"/>
      <c r="L13"/>
    </row>
    <row r="14" spans="2:12" x14ac:dyDescent="0.25">
      <c r="B14" s="28"/>
      <c r="C14" s="8"/>
      <c r="D14" s="8"/>
      <c r="E14" s="27"/>
      <c r="F14" s="166"/>
      <c r="G14" s="166"/>
      <c r="H14" s="166"/>
      <c r="I14" s="167"/>
      <c r="J14"/>
      <c r="K14"/>
      <c r="L14"/>
    </row>
    <row r="15" spans="2:12" x14ac:dyDescent="0.25">
      <c r="B15" s="28"/>
      <c r="C15" s="8"/>
      <c r="D15" s="8"/>
      <c r="E15" s="27"/>
      <c r="F15" s="166"/>
      <c r="G15" s="166"/>
      <c r="H15" s="166"/>
      <c r="I15" s="167"/>
      <c r="J15"/>
      <c r="K15"/>
      <c r="L15"/>
    </row>
    <row r="16" spans="2:12" x14ac:dyDescent="0.25">
      <c r="B16" s="28"/>
      <c r="C16" s="8"/>
      <c r="D16" s="8"/>
      <c r="E16" s="27"/>
      <c r="F16" s="166"/>
      <c r="G16" s="166"/>
      <c r="H16" s="166"/>
      <c r="I16" s="167"/>
      <c r="J16"/>
      <c r="K16"/>
      <c r="L16"/>
    </row>
    <row r="17" spans="2:12" x14ac:dyDescent="0.25">
      <c r="B17" s="28"/>
      <c r="C17" s="8"/>
      <c r="D17" s="8"/>
      <c r="E17" s="27"/>
      <c r="F17" s="166"/>
      <c r="G17" s="166"/>
      <c r="H17" s="166"/>
      <c r="I17" s="167"/>
      <c r="J17"/>
      <c r="K17"/>
      <c r="L17"/>
    </row>
    <row r="18" spans="2:12" x14ac:dyDescent="0.25">
      <c r="B18" s="28"/>
      <c r="C18" s="8"/>
      <c r="D18" s="8"/>
      <c r="E18" s="27"/>
      <c r="F18" s="166"/>
      <c r="G18" s="166"/>
      <c r="H18" s="166"/>
      <c r="I18" s="167"/>
      <c r="J18"/>
      <c r="K18"/>
      <c r="L18"/>
    </row>
    <row r="19" spans="2:12" ht="14.25" customHeight="1" thickBot="1" x14ac:dyDescent="0.3">
      <c r="B19" s="29" t="s">
        <v>5</v>
      </c>
      <c r="C19" s="30"/>
      <c r="D19" s="30"/>
      <c r="E19" s="30"/>
      <c r="F19" s="180"/>
      <c r="G19" s="181"/>
      <c r="H19" s="181"/>
      <c r="I19" s="182"/>
      <c r="J19"/>
      <c r="K19"/>
      <c r="L19"/>
    </row>
    <row r="20" spans="2:12" ht="75" customHeight="1" thickBot="1" x14ac:dyDescent="0.3">
      <c r="B20" s="157" t="s">
        <v>145</v>
      </c>
      <c r="C20" s="158"/>
      <c r="D20" s="158"/>
      <c r="E20" s="158"/>
      <c r="F20" s="158"/>
      <c r="G20" s="158"/>
      <c r="H20" s="158"/>
      <c r="I20" s="159"/>
      <c r="J20"/>
      <c r="K20"/>
      <c r="L20"/>
    </row>
    <row r="21" spans="2:12" ht="15.75" thickBot="1" x14ac:dyDescent="0.3">
      <c r="B21" s="150" t="s">
        <v>131</v>
      </c>
      <c r="C21" s="151"/>
      <c r="D21" s="151"/>
      <c r="E21" s="151"/>
      <c r="F21" s="151"/>
      <c r="G21" s="151"/>
      <c r="H21" s="151"/>
      <c r="I21" s="152"/>
      <c r="J21"/>
      <c r="K21"/>
      <c r="L21"/>
    </row>
    <row r="22" spans="2:12" ht="15" customHeight="1" thickBot="1" x14ac:dyDescent="0.3">
      <c r="B22" s="174" t="str">
        <f>IF(C5="[Choose]","[Please choose an RMF effort from the provided dropdown list]",IF(C5="Baseline Change","List the software that is added, modified, or impacted as result of the proposed baseline change. Include applications on hosts with a change to the underlying operating system.",IF(C5="Annual Security Review with Baseline Change","List the software that is added, modified, or impacted as result of the proposed baseline change. Include applications on hosts with a change to the underlying operating system.",IF(C6="Yes","Provide a complete list of all IA/IA-enabled software represented in the lab environment",IF(C5="Full A&amp;A","Complete Assessment Methods tab",IF(C5="Annual Security Review","Complete Assessment Methods tab",IF(C5="CAR1","Complete Assessment Methods tab with applicable automated testing",IF(C5="CAR2","Complete Assessment Methods tab",IF(C5="HRR","Complete Assessment Methods tab with applicable automated testing",IF(C5="IATT","Complete Assessment Methods tab",IF(C5="Assess Only","Complete Assessment Methods tab","[RMF Effort not designated]")))))))))))</f>
        <v>[RMF Effort not designated]</v>
      </c>
      <c r="C22" s="175"/>
      <c r="D22" s="175"/>
      <c r="E22" s="175"/>
      <c r="F22" s="175"/>
      <c r="G22" s="175"/>
      <c r="H22" s="175"/>
      <c r="I22" s="176"/>
    </row>
    <row r="23" spans="2:12" s="35" customFormat="1" ht="30" customHeight="1" x14ac:dyDescent="0.25">
      <c r="B23" s="58" t="s">
        <v>0</v>
      </c>
      <c r="C23" s="34" t="s">
        <v>3</v>
      </c>
      <c r="D23" s="34" t="s">
        <v>4</v>
      </c>
      <c r="E23" s="177" t="s">
        <v>2</v>
      </c>
      <c r="F23" s="178"/>
      <c r="G23" s="178"/>
      <c r="H23" s="178"/>
      <c r="I23" s="179"/>
    </row>
    <row r="24" spans="2:12" ht="15" customHeight="1" x14ac:dyDescent="0.25">
      <c r="B24" s="59" t="s">
        <v>16</v>
      </c>
      <c r="C24" s="9" t="s">
        <v>17</v>
      </c>
      <c r="D24" s="9" t="s">
        <v>18</v>
      </c>
      <c r="E24" s="108" t="s">
        <v>19</v>
      </c>
      <c r="F24" s="109"/>
      <c r="G24" s="109"/>
      <c r="H24" s="109"/>
      <c r="I24" s="110"/>
      <c r="J24"/>
      <c r="K24"/>
      <c r="L24"/>
    </row>
    <row r="25" spans="2:12" x14ac:dyDescent="0.25">
      <c r="B25" s="59"/>
      <c r="C25" s="9"/>
      <c r="D25" s="9"/>
      <c r="E25" s="108"/>
      <c r="F25" s="109"/>
      <c r="G25" s="109"/>
      <c r="H25" s="109"/>
      <c r="I25" s="110"/>
      <c r="J25"/>
      <c r="K25"/>
      <c r="L25"/>
    </row>
    <row r="26" spans="2:12" x14ac:dyDescent="0.25">
      <c r="B26" s="59"/>
      <c r="C26" s="9"/>
      <c r="D26" s="9"/>
      <c r="E26" s="108"/>
      <c r="F26" s="109"/>
      <c r="G26" s="109"/>
      <c r="H26" s="109"/>
      <c r="I26" s="110"/>
      <c r="J26"/>
      <c r="K26"/>
      <c r="L26"/>
    </row>
    <row r="27" spans="2:12" ht="14.45" customHeight="1" x14ac:dyDescent="0.25">
      <c r="B27" s="59"/>
      <c r="C27" s="9"/>
      <c r="D27" s="9"/>
      <c r="E27" s="108"/>
      <c r="F27" s="109"/>
      <c r="G27" s="109"/>
      <c r="H27" s="109"/>
      <c r="I27" s="110"/>
      <c r="J27"/>
      <c r="K27"/>
      <c r="L27"/>
    </row>
    <row r="28" spans="2:12" x14ac:dyDescent="0.25">
      <c r="B28" s="59"/>
      <c r="C28" s="9"/>
      <c r="D28" s="9"/>
      <c r="E28" s="108"/>
      <c r="F28" s="109"/>
      <c r="G28" s="109"/>
      <c r="H28" s="109"/>
      <c r="I28" s="110"/>
      <c r="J28"/>
      <c r="K28"/>
      <c r="L28"/>
    </row>
    <row r="29" spans="2:12" ht="14.45" customHeight="1" x14ac:dyDescent="0.25">
      <c r="B29" s="59"/>
      <c r="C29" s="9"/>
      <c r="D29" s="9"/>
      <c r="E29" s="108"/>
      <c r="F29" s="109"/>
      <c r="G29" s="109"/>
      <c r="H29" s="109"/>
      <c r="I29" s="110"/>
      <c r="J29"/>
      <c r="K29"/>
      <c r="L29"/>
    </row>
    <row r="30" spans="2:12" ht="14.45" customHeight="1" x14ac:dyDescent="0.25">
      <c r="B30" s="59"/>
      <c r="C30" s="9"/>
      <c r="D30" s="9"/>
      <c r="E30" s="108"/>
      <c r="F30" s="109"/>
      <c r="G30" s="109"/>
      <c r="H30" s="109"/>
      <c r="I30" s="110"/>
      <c r="J30"/>
      <c r="K30"/>
      <c r="L30"/>
    </row>
    <row r="31" spans="2:12" ht="14.45" customHeight="1" x14ac:dyDescent="0.25">
      <c r="B31" s="59"/>
      <c r="C31" s="9"/>
      <c r="D31" s="9"/>
      <c r="E31" s="108"/>
      <c r="F31" s="109"/>
      <c r="G31" s="109"/>
      <c r="H31" s="109"/>
      <c r="I31" s="110"/>
      <c r="J31"/>
      <c r="K31"/>
      <c r="L31"/>
    </row>
    <row r="32" spans="2:12" ht="15" customHeight="1" thickBot="1" x14ac:dyDescent="0.3">
      <c r="B32" s="60" t="s">
        <v>5</v>
      </c>
      <c r="C32" s="42"/>
      <c r="D32" s="42"/>
      <c r="E32" s="183"/>
      <c r="F32" s="184"/>
      <c r="G32" s="184"/>
      <c r="H32" s="184"/>
      <c r="I32" s="185"/>
      <c r="J32"/>
      <c r="K32"/>
      <c r="L32"/>
    </row>
    <row r="33" spans="2:12" ht="45" customHeight="1" thickBot="1" x14ac:dyDescent="0.3">
      <c r="B33" s="115" t="s">
        <v>146</v>
      </c>
      <c r="C33" s="116"/>
      <c r="D33" s="116"/>
      <c r="E33" s="116"/>
      <c r="F33" s="116"/>
      <c r="G33" s="116"/>
      <c r="H33" s="116"/>
      <c r="I33" s="117"/>
      <c r="J33"/>
      <c r="K33"/>
      <c r="L33"/>
    </row>
    <row r="34" spans="2:12" ht="15.75" thickBot="1" x14ac:dyDescent="0.3">
      <c r="B34" s="118" t="s">
        <v>9</v>
      </c>
      <c r="C34" s="119"/>
      <c r="D34" s="119"/>
      <c r="E34" s="119"/>
      <c r="F34" s="120"/>
      <c r="G34" s="123" t="s">
        <v>20</v>
      </c>
      <c r="H34" s="124"/>
      <c r="I34" s="125"/>
    </row>
    <row r="35" spans="2:12" ht="26.65" customHeight="1" thickBot="1" x14ac:dyDescent="0.3">
      <c r="B35" s="134" t="s">
        <v>133</v>
      </c>
      <c r="C35" s="135"/>
      <c r="D35" s="136"/>
      <c r="E35" s="121" t="s">
        <v>132</v>
      </c>
      <c r="F35" s="122"/>
      <c r="G35" s="132" t="s">
        <v>8</v>
      </c>
      <c r="H35" s="133"/>
      <c r="I35" s="10" t="s">
        <v>31</v>
      </c>
    </row>
    <row r="36" spans="2:12" ht="14.65" customHeight="1" x14ac:dyDescent="0.25">
      <c r="B36" s="137"/>
      <c r="C36" s="138"/>
      <c r="D36" s="138"/>
      <c r="E36" s="126" t="s">
        <v>48</v>
      </c>
      <c r="F36" s="127"/>
      <c r="G36" s="111" t="s">
        <v>37</v>
      </c>
      <c r="H36" s="112"/>
      <c r="I36" s="11" t="s">
        <v>75</v>
      </c>
    </row>
    <row r="37" spans="2:12" x14ac:dyDescent="0.25">
      <c r="B37" s="137"/>
      <c r="C37" s="138"/>
      <c r="D37" s="138"/>
      <c r="E37" s="128"/>
      <c r="F37" s="129"/>
      <c r="G37" s="111"/>
      <c r="H37" s="112"/>
      <c r="I37" s="11"/>
    </row>
    <row r="38" spans="2:12" x14ac:dyDescent="0.25">
      <c r="B38" s="137"/>
      <c r="C38" s="138"/>
      <c r="D38" s="138"/>
      <c r="E38" s="128"/>
      <c r="F38" s="129"/>
      <c r="G38" s="111"/>
      <c r="H38" s="112"/>
      <c r="I38" s="11"/>
    </row>
    <row r="39" spans="2:12" x14ac:dyDescent="0.25">
      <c r="B39" s="137"/>
      <c r="C39" s="138"/>
      <c r="D39" s="138"/>
      <c r="E39" s="128"/>
      <c r="F39" s="129"/>
      <c r="G39" s="111"/>
      <c r="H39" s="112"/>
      <c r="I39" s="11"/>
    </row>
    <row r="40" spans="2:12" x14ac:dyDescent="0.25">
      <c r="B40" s="137"/>
      <c r="C40" s="138"/>
      <c r="D40" s="138"/>
      <c r="E40" s="128"/>
      <c r="F40" s="129"/>
      <c r="G40" s="111"/>
      <c r="H40" s="112"/>
      <c r="I40" s="11"/>
    </row>
    <row r="41" spans="2:12" ht="15.75" thickBot="1" x14ac:dyDescent="0.3">
      <c r="B41" s="139"/>
      <c r="C41" s="140"/>
      <c r="D41" s="140"/>
      <c r="E41" s="130"/>
      <c r="F41" s="131"/>
      <c r="G41" s="113"/>
      <c r="H41" s="114"/>
      <c r="I41" s="12"/>
    </row>
    <row r="42" spans="2:12" x14ac:dyDescent="0.25">
      <c r="F42" s="2"/>
    </row>
    <row r="43" spans="2:12" ht="11.25" customHeight="1" x14ac:dyDescent="0.25"/>
  </sheetData>
  <mergeCells count="45">
    <mergeCell ref="E32:I32"/>
    <mergeCell ref="E31:I31"/>
    <mergeCell ref="E30:I30"/>
    <mergeCell ref="E29:I29"/>
    <mergeCell ref="E28:I28"/>
    <mergeCell ref="B22:I22"/>
    <mergeCell ref="E23:I23"/>
    <mergeCell ref="E24:I24"/>
    <mergeCell ref="F13:I13"/>
    <mergeCell ref="F14:I14"/>
    <mergeCell ref="F15:I15"/>
    <mergeCell ref="F16:I16"/>
    <mergeCell ref="F17:I17"/>
    <mergeCell ref="F18:I18"/>
    <mergeCell ref="F19:I19"/>
    <mergeCell ref="B1:I1"/>
    <mergeCell ref="B2:I2"/>
    <mergeCell ref="B8:I8"/>
    <mergeCell ref="B21:I21"/>
    <mergeCell ref="C4:E4"/>
    <mergeCell ref="B3:I3"/>
    <mergeCell ref="B7:I7"/>
    <mergeCell ref="B20:I20"/>
    <mergeCell ref="F10:I10"/>
    <mergeCell ref="F11:I11"/>
    <mergeCell ref="F12:I12"/>
    <mergeCell ref="C5:E5"/>
    <mergeCell ref="B9:I9"/>
    <mergeCell ref="C6:E6"/>
    <mergeCell ref="E25:I25"/>
    <mergeCell ref="G38:H38"/>
    <mergeCell ref="G39:H39"/>
    <mergeCell ref="G40:H40"/>
    <mergeCell ref="G41:H41"/>
    <mergeCell ref="B33:I33"/>
    <mergeCell ref="B34:F34"/>
    <mergeCell ref="E35:F35"/>
    <mergeCell ref="G34:I34"/>
    <mergeCell ref="E36:F41"/>
    <mergeCell ref="G35:H35"/>
    <mergeCell ref="G36:H36"/>
    <mergeCell ref="G37:H37"/>
    <mergeCell ref="B35:D41"/>
    <mergeCell ref="E26:I26"/>
    <mergeCell ref="E27:I27"/>
  </mergeCells>
  <conditionalFormatting sqref="B35:F41">
    <cfRule type="expression" dxfId="53" priority="7">
      <formula>$C$5="CAR2"</formula>
    </cfRule>
    <cfRule type="expression" dxfId="52" priority="28">
      <formula>$C$5="IATT"</formula>
    </cfRule>
    <cfRule type="expression" priority="3" stopIfTrue="1">
      <formula>$C$6="Yes"</formula>
    </cfRule>
    <cfRule type="expression" dxfId="51" priority="4">
      <formula>$C$5="Annual Security Review Year 3"</formula>
    </cfRule>
    <cfRule type="expression" dxfId="50" priority="21">
      <formula>$C$5="Assess Only"</formula>
    </cfRule>
    <cfRule type="expression" dxfId="49" priority="30">
      <formula>$C$5="CAR1"</formula>
    </cfRule>
    <cfRule type="expression" dxfId="48" priority="29">
      <formula>$C$5="HRR"</formula>
    </cfRule>
    <cfRule type="expression" dxfId="47" priority="31">
      <formula>$C$5="Full A&amp;A"</formula>
    </cfRule>
  </conditionalFormatting>
  <conditionalFormatting sqref="B9:I9">
    <cfRule type="expression" dxfId="46" priority="17">
      <formula>$C$5="Full A&amp;A"</formula>
    </cfRule>
    <cfRule type="expression" dxfId="45" priority="20">
      <formula>$C$5="Assess Only - Lab Testing"</formula>
    </cfRule>
    <cfRule type="expression" dxfId="44" priority="25">
      <formula>$C$5="Assess Only"</formula>
    </cfRule>
    <cfRule type="expression" dxfId="43" priority="13">
      <formula>$C$5="Annual Security Review with Baseline Change"</formula>
    </cfRule>
    <cfRule type="expression" dxfId="42" priority="27">
      <formula>$C$5="CAR/HRR - Lab Testing"</formula>
    </cfRule>
    <cfRule type="expression" dxfId="41" priority="35">
      <formula>$C$5="Full A&amp;A - Lab Testing"</formula>
    </cfRule>
    <cfRule type="expression" dxfId="40" priority="10">
      <formula>$C$5="CAR2"</formula>
    </cfRule>
    <cfRule type="expression" dxfId="39" priority="36">
      <formula>$C$5="IATT - Lab Testing"</formula>
    </cfRule>
    <cfRule type="expression" dxfId="38" priority="47">
      <formula>$C$5="IATT"</formula>
    </cfRule>
    <cfRule type="expression" dxfId="37" priority="49">
      <formula>$C$5="HRR"</formula>
    </cfRule>
    <cfRule type="expression" dxfId="36" priority="50">
      <formula>$C$5="Baseline Change"</formula>
    </cfRule>
    <cfRule type="expression" dxfId="35" priority="51">
      <formula>$C$5="CAR1"</formula>
    </cfRule>
    <cfRule type="expression" dxfId="34" priority="53">
      <formula>$C$5="Annual Security Review"</formula>
    </cfRule>
  </conditionalFormatting>
  <conditionalFormatting sqref="B10:I19">
    <cfRule type="expression" priority="2" stopIfTrue="1">
      <formula>$C$6="Yes"</formula>
    </cfRule>
    <cfRule type="expression" dxfId="33" priority="6">
      <formula>$C$5="Annual Security Review"</formula>
    </cfRule>
    <cfRule type="expression" dxfId="32" priority="11">
      <formula>$C$5="CAR2"</formula>
    </cfRule>
    <cfRule type="expression" dxfId="31" priority="16">
      <formula>$C$5="Full A&amp;A"</formula>
    </cfRule>
    <cfRule type="expression" dxfId="30" priority="48">
      <formula>$C$5="HRR"</formula>
    </cfRule>
    <cfRule type="expression" dxfId="29" priority="46">
      <formula>$C$5="IATT"</formula>
    </cfRule>
    <cfRule type="expression" dxfId="28" priority="54">
      <formula>$C$5="Annual Security Review Year 3"</formula>
    </cfRule>
    <cfRule type="expression" dxfId="27" priority="18">
      <formula>$C$5="CAR1"</formula>
    </cfRule>
    <cfRule type="expression" dxfId="26" priority="23">
      <formula>$C$5="Assess Only"</formula>
    </cfRule>
    <cfRule type="expression" dxfId="25" priority="52">
      <formula>$C$5="CA+$C$102R"</formula>
    </cfRule>
  </conditionalFormatting>
  <conditionalFormatting sqref="B22:I22">
    <cfRule type="expression" dxfId="24" priority="9">
      <formula>$C$5="CAR2"</formula>
    </cfRule>
    <cfRule type="expression" dxfId="23" priority="12">
      <formula>$C$5="Annual Security Review with Baseline Change"</formula>
    </cfRule>
    <cfRule type="expression" dxfId="22" priority="14">
      <formula>$C$5="Annual Security Review"</formula>
    </cfRule>
    <cfRule type="expression" dxfId="21" priority="38">
      <formula>$C$5="IATT"</formula>
    </cfRule>
    <cfRule type="expression" dxfId="20" priority="40">
      <formula>$C$5="HRR"</formula>
    </cfRule>
    <cfRule type="expression" dxfId="19" priority="44">
      <formula>$C$5="Full A&amp;A"</formula>
    </cfRule>
    <cfRule type="expression" dxfId="18" priority="45">
      <formula>$C$5="Baseline Change"</formula>
    </cfRule>
    <cfRule type="expression" dxfId="17" priority="24">
      <formula>$C$5="Assess Only"</formula>
    </cfRule>
    <cfRule type="expression" dxfId="16" priority="42">
      <formula>$C$5="CAR1"</formula>
    </cfRule>
  </conditionalFormatting>
  <conditionalFormatting sqref="B23:I32">
    <cfRule type="expression" dxfId="15" priority="5">
      <formula>$C$5="Annual Security Review"</formula>
    </cfRule>
    <cfRule type="expression" dxfId="14" priority="8">
      <formula>$C$5="CAR2"</formula>
    </cfRule>
    <cfRule type="expression" priority="1" stopIfTrue="1">
      <formula>$C$6="Yes"</formula>
    </cfRule>
    <cfRule type="expression" dxfId="13" priority="15">
      <formula>$C$5="Full A&amp;A"</formula>
    </cfRule>
    <cfRule type="expression" dxfId="12" priority="39">
      <formula>$C$5="HRR"</formula>
    </cfRule>
    <cfRule type="expression" dxfId="11" priority="41">
      <formula>$C$5="CAR1"</formula>
    </cfRule>
    <cfRule type="expression" dxfId="10" priority="43">
      <formula>$C$5="Annual Security Review Year 3"</formula>
    </cfRule>
    <cfRule type="expression" dxfId="9" priority="22">
      <formula>$C$5="Assess Only"</formula>
    </cfRule>
    <cfRule type="expression" dxfId="8" priority="37">
      <formula>$C$5="IATT"</formula>
    </cfRule>
  </conditionalFormatting>
  <dataValidations count="4">
    <dataValidation type="list" allowBlank="1" showInputMessage="1" showErrorMessage="1" sqref="I37:I41" xr:uid="{00000000-0002-0000-0000-000000000000}">
      <formula1>"Lab, Operational Environment"</formula1>
    </dataValidation>
    <dataValidation type="list" allowBlank="1" showInputMessage="1" showErrorMessage="1" sqref="I36" xr:uid="{00000000-0002-0000-0000-000001000000}">
      <formula1>"[Choose],Lab, Operational Environment"</formula1>
    </dataValidation>
    <dataValidation type="list" allowBlank="1" showInputMessage="1" showErrorMessage="1" sqref="C5:E5" xr:uid="{00000000-0002-0000-0000-000002000000}">
      <formula1>"[Select dropdown],Full A&amp;A,Baseline Change,Annual Security Review, Annual Security Review with Baseline Change,CAR1,CAR2,HRR,IATT,Assess Only"</formula1>
    </dataValidation>
    <dataValidation type="list" allowBlank="1" showInputMessage="1" showErrorMessage="1" sqref="C6:E6" xr:uid="{00000000-0002-0000-0000-000003000000}">
      <formula1>"[Select dropdown],Yes, No"</formula1>
    </dataValidation>
  </dataValidations>
  <pageMargins left="0.7" right="0.7" top="0.75" bottom="0.75" header="0.3" footer="0.3"/>
  <pageSetup scale="89" fitToHeight="2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B6"/>
  <sheetViews>
    <sheetView topLeftCell="A3" workbookViewId="0">
      <selection activeCell="B7" sqref="B7"/>
    </sheetView>
  </sheetViews>
  <sheetFormatPr defaultRowHeight="15" x14ac:dyDescent="0.25"/>
  <sheetData>
    <row r="2" spans="2:2" x14ac:dyDescent="0.25">
      <c r="B2" t="s">
        <v>244</v>
      </c>
    </row>
    <row r="3" spans="2:2" x14ac:dyDescent="0.25">
      <c r="B3" t="str">
        <f>IF('Assessment Architecture'!$C$5="[Select dropdown]", "&lt;Select RMF Effort dropdown on Assessment Architecture tab for applicable NIST 800-53 control assessment to auto-populate&gt;",
   IF(OR('Assessment Architecture'!$C$5="Full A&amp;A",'Assessment Architecture'!$C$5="IATT", 'Assessment Architecture'!$C$5="Assess Only"), "NIST SP 800-53A Rev4 Security Controls Assessment Procedures (categorization and overlays captured in eMASS record)",
      IF('Assessment Architecture'!$C$5="Baseline Change", "NIST SP 800-53A Rev4 Security Controls Assessment Procedures - only those related to the Baseline Change",
         IF(OR('Assessment Architecture'!$C$5="HRR",'Assessment Architecture'!$C$5="CAR1",'Assessment Architecture'!$C$5="CAR2"), "NIST SP 800-53A Rev4 Security Controls Assessment Procedures - only those required by CAR/HRR requirements",
            IF('Assessment Architecture'!$C$5="Annual Security Review", "NIST SP 800-53A Rev4 Security Controls Assessment Procedures - only those related to Annual Security Review controls",
               IF('Assessment Architecture'!$C$5="Annual Security Review with Baseline Change", "NIST SP 800-53A Rev4 Security Controls Assessment Procedures - only those related to the Annual Security Review and Baseline Change",
0))))))</f>
        <v>&lt;Select RMF Effort dropdown on Assessment Architecture tab for applicable NIST 800-53 control assessment to auto-populate&gt;</v>
      </c>
    </row>
    <row r="5" spans="2:2" x14ac:dyDescent="0.25">
      <c r="B5" t="s">
        <v>245</v>
      </c>
    </row>
    <row r="6" spans="2:2" x14ac:dyDescent="0.25">
      <c r="B6" t="str">
        <f>IF('Assessment Architecture'!$C$5="[Select dropdown]","[Please choose an RMF effort from the provided dropdown list in the Assessment Architecture]",
   IF(OR('Assessment Architecture'!$C$5="Full A&amp;A",'Assessment Architecture'!$C$5="Annual Security Review",'Assessment Architecture'!$C$5="IATT", 'Assessment Architecture'!$C$5="Assess Only"),"Include all applicable assessment methods for all relevant hosts within the authorization boundary.",
      IF('Assessment Architecture'!$C$5="Baseline Change","List all testing relevant to the assets that are added and/or modified to the authorization. Include software and application STIGs on hosts that have a change to the underlying operating system.",
         IF('Assessment Architecture'!$C$5="Annual Security Review with Baseline Change","Include all applicable assessment methods for all relevant hosts within the authorization boundary as well as all testing relevant to the assets that are added or modified.",
         IF('Assessment Architecture'!$C$5="CAR1","Include all applicable automated testing (ACAS/SCAP) for all relevant hosts (Only automated testing is required)."&amp;CHAR(10)&amp;"Refer to SCA CAR Minimum Requirements for required Assessment Methods.",
            IF('Assessment Architecture'!$C$5="CAR2","Include all applicable assessment methods for all relevant hosts within the authorization boundary."&amp;CHAR(10)&amp;" Refer to SCA CAR Minimum Requirements for required Assessment Methods.",
               IF('Assessment Architecture'!$C$5="HRR","Include all applicable automated testing (ACAS/SCAP) for all relevant hosts (Only automated testing is required)."&amp;CHAR(10)&amp;"Refer to SCA HRR Minimum Requirements for required Assessment Methods.",
0)))))))</f>
        <v>[Please choose an RMF effort from the provided dropdown list in the Assessment Architecture]</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G28"/>
  <sheetViews>
    <sheetView showGridLines="0" zoomScaleNormal="100" workbookViewId="0">
      <selection activeCell="B4" sqref="B4:E4"/>
    </sheetView>
  </sheetViews>
  <sheetFormatPr defaultRowHeight="15" x14ac:dyDescent="0.25"/>
  <cols>
    <col min="1" max="1" width="1.7109375" customWidth="1"/>
    <col min="2" max="2" width="67.85546875" customWidth="1"/>
    <col min="3" max="3" width="24" customWidth="1"/>
    <col min="4" max="5" width="16.5703125" customWidth="1"/>
    <col min="6" max="6" width="8.7109375" customWidth="1"/>
  </cols>
  <sheetData>
    <row r="1" spans="2:7" ht="15.75" thickBot="1" x14ac:dyDescent="0.3">
      <c r="B1" s="186" t="s">
        <v>240</v>
      </c>
      <c r="C1" s="187"/>
      <c r="D1" s="187"/>
      <c r="E1" s="187"/>
    </row>
    <row r="2" spans="2:7" ht="32.25" customHeight="1" thickBot="1" x14ac:dyDescent="0.3">
      <c r="B2" s="188" t="s">
        <v>147</v>
      </c>
      <c r="C2" s="189"/>
      <c r="D2" s="189"/>
      <c r="E2" s="190"/>
      <c r="F2" s="3"/>
      <c r="G2" s="3"/>
    </row>
    <row r="3" spans="2:7" ht="44.25" customHeight="1" thickBot="1" x14ac:dyDescent="0.3">
      <c r="B3" s="191" t="s">
        <v>173</v>
      </c>
      <c r="C3" s="192"/>
      <c r="D3" s="192"/>
      <c r="E3" s="193"/>
      <c r="F3" s="3"/>
      <c r="G3" s="3"/>
    </row>
    <row r="4" spans="2:7" ht="33" customHeight="1" thickBot="1" x14ac:dyDescent="0.3">
      <c r="B4" s="194" t="str">
        <f>IF('Assessment Architecture'!$C$5="[Select dropdown]","[Please choose an RMF effort from the provided dropdown list in the Assessment Architecture]",
   IF(OR('Assessment Architecture'!$C$5="Full A&amp;A",'Assessment Architecture'!$C$5="Annual Security Review",'Assessment Architecture'!$C$5="IATT", 'Assessment Architecture'!$C$5="Assess Only"),"Include all applicable assessment methods for all relevant hosts within the authorization boundary.",
      IF('Assessment Architecture'!$C$5="Baseline Change","List all testing relevant to the assets that are added and/or modified to the authorization. Include software and application STIGs on hosts that have a change to the underlying operating system.",
         IF('Assessment Architecture'!$C$5="Annual Security Review with Baseline Change","Include all applicable assessment methods for all relevant hosts within the authorization boundary as well as all testing relevant to the assets that are added or modified.",
         IF('Assessment Architecture'!$C$5="CAR1","Include all applicable automated testing (ACAS/SCAP) for all relevant hosts (Only automated testing is required)."&amp;CHAR(10)&amp;"Refer to SCA CAR Minimum Requirements for required Assessment Methods.",
            IF('Assessment Architecture'!$C$5="CAR2","Include all applicable assessment methods for all relevant hosts within the authorization boundary."&amp;CHAR(10)&amp;" Refer to SCA CAR Minimum Requirements for required Assessment Methods.",
               IF('Assessment Architecture'!$C$5="HRR","Include all applicable automated testing (ACAS/SCAP) for all relevant hosts (Only automated testing is required)."&amp;CHAR(10)&amp;"Refer to SCA HRR Minimum Requirements for required Assessment Methods.",
0)))))))</f>
        <v>[Please choose an RMF effort from the provided dropdown list in the Assessment Architecture]</v>
      </c>
      <c r="C4" s="195"/>
      <c r="D4" s="195"/>
      <c r="E4" s="196"/>
    </row>
    <row r="5" spans="2:7" ht="42.95" customHeight="1" x14ac:dyDescent="0.25">
      <c r="B5" s="31" t="s">
        <v>135</v>
      </c>
      <c r="C5" s="213" t="s">
        <v>38</v>
      </c>
      <c r="D5" s="214"/>
      <c r="E5" s="215"/>
    </row>
    <row r="6" spans="2:7" ht="25.5" x14ac:dyDescent="0.25">
      <c r="B6" s="32" t="str">
        <f>IF('Assessment Architecture'!$C$5="[Select dropdown]", "&lt;Select RMF Effort dropdown on Assessment Architecture tab for applicable NIST 800-53 control assessment to auto-populate&gt;",
   IF(OR('Assessment Architecture'!$C$5="Full A&amp;A",'Assessment Architecture'!$C$5="IATT", 'Assessment Architecture'!$C$5="Assess Only"), "NIST SP 800-53A Rev4 Security Controls Assessment Procedures (categorization and overlays captured in eMASS record)",
      IF('Assessment Architecture'!$C$5="Baseline Change", "NIST SP 800-53A Rev4 Security Controls Assessment Procedures - only those related to the Baseline Change",
         IF(OR('Assessment Architecture'!$C$5="HRR",'Assessment Architecture'!$C$5="CAR1",'Assessment Architecture'!$C$5="CAR2"), "NIST SP 800-53A Rev4 Security Controls Assessment Procedures - only those required by CAR/HRR requirements",
            IF('Assessment Architecture'!$C$5="Annual Security Review", "NIST SP 800-53A Rev4 Security Controls Assessment Procedures - only those related to Annual Security Review controls",
               IF('Assessment Architecture'!$C$5="Annual Security Review with Baseline Change", "NIST SP 800-53A Rev4 Security Controls Assessment Procedures - only those related to the Annual Security Review and Baseline Change",
0))))))</f>
        <v>&lt;Select RMF Effort dropdown on Assessment Architecture tab for applicable NIST 800-53 control assessment to auto-populate&gt;</v>
      </c>
      <c r="C6" s="216" t="s">
        <v>67</v>
      </c>
      <c r="D6" s="217"/>
      <c r="E6" s="218"/>
    </row>
    <row r="7" spans="2:7" ht="54.95" customHeight="1" x14ac:dyDescent="0.25">
      <c r="B7" s="32" t="s">
        <v>21</v>
      </c>
      <c r="C7" s="216" t="s">
        <v>68</v>
      </c>
      <c r="D7" s="217"/>
      <c r="E7" s="218"/>
    </row>
    <row r="8" spans="2:7" ht="39" customHeight="1" x14ac:dyDescent="0.25">
      <c r="B8" s="97" t="s">
        <v>172</v>
      </c>
      <c r="C8" s="216" t="s">
        <v>181</v>
      </c>
      <c r="D8" s="217"/>
      <c r="E8" s="218"/>
    </row>
    <row r="9" spans="2:7" ht="39" customHeight="1" x14ac:dyDescent="0.25">
      <c r="B9" s="33" t="s">
        <v>116</v>
      </c>
      <c r="C9" s="216" t="s">
        <v>71</v>
      </c>
      <c r="D9" s="217"/>
      <c r="E9" s="218"/>
    </row>
    <row r="10" spans="2:7" ht="25.5" x14ac:dyDescent="0.25">
      <c r="B10" s="32" t="s">
        <v>99</v>
      </c>
      <c r="C10" s="216" t="s">
        <v>67</v>
      </c>
      <c r="D10" s="217"/>
      <c r="E10" s="218"/>
    </row>
    <row r="11" spans="2:7" ht="26.1" customHeight="1" x14ac:dyDescent="0.25">
      <c r="B11" s="72" t="s">
        <v>118</v>
      </c>
      <c r="C11" s="200" t="s">
        <v>119</v>
      </c>
      <c r="D11" s="201"/>
      <c r="E11" s="202"/>
    </row>
    <row r="12" spans="2:7" x14ac:dyDescent="0.25">
      <c r="B12" s="91"/>
      <c r="C12" s="203"/>
      <c r="D12" s="204"/>
      <c r="E12" s="205"/>
    </row>
    <row r="13" spans="2:7" ht="15.75" thickBot="1" x14ac:dyDescent="0.3">
      <c r="B13" s="91" t="s">
        <v>5</v>
      </c>
      <c r="C13" s="92"/>
      <c r="D13" s="92"/>
      <c r="E13" s="93"/>
    </row>
    <row r="14" spans="2:7" ht="27.75" customHeight="1" thickBot="1" x14ac:dyDescent="0.3">
      <c r="B14" s="191" t="s">
        <v>148</v>
      </c>
      <c r="C14" s="192"/>
      <c r="D14" s="192"/>
      <c r="E14" s="193"/>
      <c r="F14" s="3"/>
      <c r="G14" s="3"/>
    </row>
    <row r="15" spans="2:7" ht="15.75" thickBot="1" x14ac:dyDescent="0.3">
      <c r="B15" s="197" t="s">
        <v>22</v>
      </c>
      <c r="C15" s="198"/>
      <c r="D15" s="198"/>
      <c r="E15" s="199"/>
    </row>
    <row r="16" spans="2:7" ht="30" customHeight="1" thickBot="1" x14ac:dyDescent="0.3">
      <c r="B16" s="211" t="s">
        <v>23</v>
      </c>
      <c r="C16" s="212"/>
      <c r="D16" s="206" t="s">
        <v>79</v>
      </c>
      <c r="E16" s="207"/>
    </row>
    <row r="17" spans="2:5" ht="234.75" customHeight="1" thickBot="1" x14ac:dyDescent="0.3">
      <c r="B17" s="208" t="s">
        <v>141</v>
      </c>
      <c r="C17" s="209"/>
      <c r="D17" s="209"/>
      <c r="E17" s="210"/>
    </row>
    <row r="18" spans="2:5" x14ac:dyDescent="0.25">
      <c r="B18" s="43"/>
      <c r="C18" s="43"/>
      <c r="D18" s="43"/>
      <c r="E18" s="43"/>
    </row>
    <row r="19" spans="2:5" x14ac:dyDescent="0.25">
      <c r="B19" s="43"/>
      <c r="C19" s="43"/>
      <c r="D19" s="43"/>
      <c r="E19" s="43"/>
    </row>
    <row r="20" spans="2:5" x14ac:dyDescent="0.25">
      <c r="B20" s="43"/>
      <c r="C20" s="43"/>
      <c r="D20" s="43"/>
      <c r="E20" s="43"/>
    </row>
    <row r="21" spans="2:5" x14ac:dyDescent="0.25">
      <c r="B21" s="43"/>
      <c r="C21" s="43"/>
      <c r="D21" s="43"/>
      <c r="E21" s="43"/>
    </row>
    <row r="22" spans="2:5" x14ac:dyDescent="0.25">
      <c r="B22" s="43"/>
      <c r="C22" s="43"/>
      <c r="D22" s="43"/>
      <c r="E22" s="43"/>
    </row>
    <row r="23" spans="2:5" x14ac:dyDescent="0.25">
      <c r="B23" s="43"/>
      <c r="C23" s="43"/>
      <c r="D23" s="43"/>
      <c r="E23" s="43"/>
    </row>
    <row r="24" spans="2:5" x14ac:dyDescent="0.25">
      <c r="B24" s="43"/>
      <c r="C24" s="43"/>
      <c r="D24" s="43"/>
      <c r="E24" s="43"/>
    </row>
    <row r="25" spans="2:5" x14ac:dyDescent="0.25">
      <c r="B25" s="43"/>
      <c r="C25" s="43"/>
      <c r="D25" s="43"/>
      <c r="E25" s="43"/>
    </row>
    <row r="26" spans="2:5" x14ac:dyDescent="0.25">
      <c r="B26" s="43"/>
      <c r="C26" s="43"/>
      <c r="D26" s="43"/>
      <c r="E26" s="43"/>
    </row>
    <row r="27" spans="2:5" x14ac:dyDescent="0.25">
      <c r="B27" s="43"/>
      <c r="C27" s="43"/>
      <c r="D27" s="43"/>
      <c r="E27" s="43"/>
    </row>
    <row r="28" spans="2:5" x14ac:dyDescent="0.25">
      <c r="B28" s="43"/>
      <c r="C28" s="43"/>
      <c r="D28" s="43"/>
      <c r="E28" s="43"/>
    </row>
  </sheetData>
  <mergeCells count="17">
    <mergeCell ref="D16:E16"/>
    <mergeCell ref="B17:E17"/>
    <mergeCell ref="B16:C16"/>
    <mergeCell ref="C5:E5"/>
    <mergeCell ref="C6:E6"/>
    <mergeCell ref="C7:E7"/>
    <mergeCell ref="C9:E9"/>
    <mergeCell ref="C10:E10"/>
    <mergeCell ref="C8:E8"/>
    <mergeCell ref="B1:E1"/>
    <mergeCell ref="B2:E2"/>
    <mergeCell ref="B3:E3"/>
    <mergeCell ref="B4:E4"/>
    <mergeCell ref="B15:E15"/>
    <mergeCell ref="B14:E14"/>
    <mergeCell ref="C11:E11"/>
    <mergeCell ref="C12:E12"/>
  </mergeCells>
  <conditionalFormatting sqref="B6">
    <cfRule type="containsText" dxfId="7" priority="1" operator="containsText" text="&lt;Select RMF Effort dropdown on Assessment Architecture tab for applicable NIST 800-53 control assessment to auto-populate&gt;">
      <formula>NOT(ISERROR(SEARCH("&lt;Select RMF Effort dropdown on Assessment Architecture tab for applicable NIST 800-53 control assessment to auto-populate&gt;",B6)))</formula>
    </cfRule>
  </conditionalFormatting>
  <conditionalFormatting sqref="B17">
    <cfRule type="expression" dxfId="6" priority="4">
      <formula>$D$16="No - Every testable component will be validated as part of this assessment"</formula>
    </cfRule>
    <cfRule type="expression" dxfId="5" priority="5">
      <formula>$D$16="[Yes/No]"</formula>
    </cfRule>
    <cfRule type="expression" dxfId="4" priority="6">
      <formula>"E16=""[Yes/No]"""</formula>
    </cfRule>
  </conditionalFormatting>
  <conditionalFormatting sqref="D16">
    <cfRule type="containsText" dxfId="3" priority="7" operator="containsText" text="[Yes/No]">
      <formula>NOT(ISERROR(SEARCH("[Yes/No]",D16)))</formula>
    </cfRule>
  </conditionalFormatting>
  <dataValidations count="1">
    <dataValidation type="list" allowBlank="1" showInputMessage="1" showErrorMessage="1" sqref="D16" xr:uid="{00000000-0002-0000-0100-000000000000}">
      <formula1>"[Yes/No],Yes - Sampling methodology described below, No - Every testable component will be validated as part of this assessment"</formula1>
    </dataValidation>
  </dataValidations>
  <pageMargins left="0.7" right="0.7" top="0.75" bottom="0.75" header="0.3" footer="0.3"/>
  <pageSetup scale="77" fitToHeight="2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'Dropdown data'!$A$10:$A$15</xm:f>
          </x14:formula1>
          <xm:sqref>B6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K14"/>
  <sheetViews>
    <sheetView showGridLines="0" zoomScaleNormal="100" workbookViewId="0">
      <selection activeCell="P13" sqref="P13"/>
    </sheetView>
  </sheetViews>
  <sheetFormatPr defaultRowHeight="15" x14ac:dyDescent="0.25"/>
  <cols>
    <col min="1" max="1" width="1.7109375" customWidth="1"/>
    <col min="5" max="5" width="10.7109375" customWidth="1"/>
    <col min="7" max="7" width="13.28515625" customWidth="1"/>
    <col min="9" max="9" width="10" customWidth="1"/>
    <col min="10" max="10" width="20.7109375" customWidth="1"/>
  </cols>
  <sheetData>
    <row r="1" spans="2:11" ht="9.9499999999999993" customHeight="1" thickBot="1" x14ac:dyDescent="0.3"/>
    <row r="2" spans="2:11" ht="15" customHeight="1" thickBot="1" x14ac:dyDescent="0.3">
      <c r="B2" s="242" t="str">
        <f>'Assessment Methods'!B1</f>
        <v>Navy RMF SAP v3.1, released JULY 2024</v>
      </c>
      <c r="C2" s="243"/>
      <c r="D2" s="243"/>
      <c r="E2" s="243"/>
      <c r="F2" s="243"/>
      <c r="G2" s="243"/>
      <c r="H2" s="243"/>
      <c r="I2" s="243"/>
      <c r="J2" s="243"/>
      <c r="K2" s="244"/>
    </row>
    <row r="3" spans="2:11" s="44" customFormat="1" ht="30" customHeight="1" thickBot="1" x14ac:dyDescent="0.3">
      <c r="B3" s="219" t="s">
        <v>149</v>
      </c>
      <c r="C3" s="220"/>
      <c r="D3" s="220"/>
      <c r="E3" s="220"/>
      <c r="F3" s="220"/>
      <c r="G3" s="220"/>
      <c r="H3" s="220"/>
      <c r="I3" s="220"/>
      <c r="J3" s="220"/>
      <c r="K3" s="221"/>
    </row>
    <row r="4" spans="2:11" ht="15" customHeight="1" thickBot="1" x14ac:dyDescent="0.3">
      <c r="B4" s="219" t="s">
        <v>142</v>
      </c>
      <c r="C4" s="220"/>
      <c r="D4" s="220"/>
      <c r="E4" s="220"/>
      <c r="F4" s="220"/>
      <c r="G4" s="220"/>
      <c r="H4" s="220"/>
      <c r="I4" s="220"/>
      <c r="J4" s="220"/>
      <c r="K4" s="221"/>
    </row>
    <row r="5" spans="2:11" ht="15.75" thickBot="1" x14ac:dyDescent="0.3">
      <c r="B5" s="225" t="s">
        <v>39</v>
      </c>
      <c r="C5" s="226"/>
      <c r="D5" s="226"/>
      <c r="E5" s="226"/>
      <c r="F5" s="226"/>
      <c r="G5" s="226"/>
      <c r="H5" s="226"/>
      <c r="I5" s="226"/>
      <c r="J5" s="226"/>
      <c r="K5" s="227"/>
    </row>
    <row r="6" spans="2:11" ht="15.75" customHeight="1" thickBot="1" x14ac:dyDescent="0.3">
      <c r="B6" s="228" t="s">
        <v>40</v>
      </c>
      <c r="C6" s="229"/>
      <c r="D6" s="230" t="s">
        <v>3</v>
      </c>
      <c r="E6" s="231"/>
      <c r="F6" s="229"/>
      <c r="G6" s="230" t="s">
        <v>41</v>
      </c>
      <c r="H6" s="229"/>
      <c r="I6" s="230" t="s">
        <v>42</v>
      </c>
      <c r="J6" s="231"/>
      <c r="K6" s="232"/>
    </row>
    <row r="7" spans="2:11" ht="15" customHeight="1" thickTop="1" x14ac:dyDescent="0.25">
      <c r="B7" s="233" t="s">
        <v>43</v>
      </c>
      <c r="C7" s="234"/>
      <c r="D7" s="235" t="s">
        <v>50</v>
      </c>
      <c r="E7" s="235"/>
      <c r="F7" s="235"/>
      <c r="G7" s="235" t="s">
        <v>51</v>
      </c>
      <c r="H7" s="235"/>
      <c r="I7" s="235" t="s">
        <v>52</v>
      </c>
      <c r="J7" s="235"/>
      <c r="K7" s="247"/>
    </row>
    <row r="8" spans="2:11" ht="15" customHeight="1" x14ac:dyDescent="0.25">
      <c r="B8" s="222" t="s">
        <v>44</v>
      </c>
      <c r="C8" s="223"/>
      <c r="D8" s="224"/>
      <c r="E8" s="224"/>
      <c r="F8" s="224"/>
      <c r="G8" s="224"/>
      <c r="H8" s="224"/>
      <c r="I8" s="224"/>
      <c r="J8" s="224"/>
      <c r="K8" s="238"/>
    </row>
    <row r="9" spans="2:11" ht="15" customHeight="1" x14ac:dyDescent="0.25">
      <c r="B9" s="222" t="s">
        <v>73</v>
      </c>
      <c r="C9" s="223"/>
      <c r="D9" s="224"/>
      <c r="E9" s="224"/>
      <c r="F9" s="224"/>
      <c r="G9" s="224"/>
      <c r="H9" s="224"/>
      <c r="I9" s="224"/>
      <c r="J9" s="224"/>
      <c r="K9" s="238"/>
    </row>
    <row r="10" spans="2:11" ht="15" customHeight="1" x14ac:dyDescent="0.25">
      <c r="B10" s="222" t="s">
        <v>45</v>
      </c>
      <c r="C10" s="223"/>
      <c r="D10" s="224"/>
      <c r="E10" s="224"/>
      <c r="F10" s="224"/>
      <c r="G10" s="224"/>
      <c r="H10" s="224"/>
      <c r="I10" s="224"/>
      <c r="J10" s="224"/>
      <c r="K10" s="238"/>
    </row>
    <row r="11" spans="2:11" ht="15" customHeight="1" x14ac:dyDescent="0.25">
      <c r="B11" s="222" t="s">
        <v>46</v>
      </c>
      <c r="C11" s="223"/>
      <c r="D11" s="224"/>
      <c r="E11" s="224"/>
      <c r="F11" s="224"/>
      <c r="G11" s="224"/>
      <c r="H11" s="224"/>
      <c r="I11" s="224"/>
      <c r="J11" s="224"/>
      <c r="K11" s="238"/>
    </row>
    <row r="12" spans="2:11" ht="15" customHeight="1" thickBot="1" x14ac:dyDescent="0.3">
      <c r="B12" s="236"/>
      <c r="C12" s="237"/>
      <c r="D12" s="245" t="s">
        <v>47</v>
      </c>
      <c r="E12" s="245"/>
      <c r="F12" s="245"/>
      <c r="G12" s="245"/>
      <c r="H12" s="245"/>
      <c r="I12" s="245"/>
      <c r="J12" s="245"/>
      <c r="K12" s="246"/>
    </row>
    <row r="13" spans="2:11" ht="95.25" customHeight="1" thickBot="1" x14ac:dyDescent="0.3">
      <c r="B13" s="191" t="s">
        <v>174</v>
      </c>
      <c r="C13" s="192"/>
      <c r="D13" s="192"/>
      <c r="E13" s="192"/>
      <c r="F13" s="192"/>
      <c r="G13" s="192"/>
      <c r="H13" s="192"/>
      <c r="I13" s="192"/>
      <c r="J13" s="192"/>
      <c r="K13" s="193"/>
    </row>
    <row r="14" spans="2:11" ht="125.1" customHeight="1" thickBot="1" x14ac:dyDescent="0.3">
      <c r="B14" s="239"/>
      <c r="C14" s="240"/>
      <c r="D14" s="240"/>
      <c r="E14" s="240"/>
      <c r="F14" s="240"/>
      <c r="G14" s="240"/>
      <c r="H14" s="240"/>
      <c r="I14" s="240"/>
      <c r="J14" s="240"/>
      <c r="K14" s="241"/>
    </row>
  </sheetData>
  <mergeCells count="34">
    <mergeCell ref="B14:K14"/>
    <mergeCell ref="B2:K2"/>
    <mergeCell ref="D12:F12"/>
    <mergeCell ref="D11:F11"/>
    <mergeCell ref="D10:F10"/>
    <mergeCell ref="D9:F9"/>
    <mergeCell ref="D8:F8"/>
    <mergeCell ref="G10:H10"/>
    <mergeCell ref="G11:H11"/>
    <mergeCell ref="G12:H12"/>
    <mergeCell ref="I8:K8"/>
    <mergeCell ref="I9:K9"/>
    <mergeCell ref="I10:K10"/>
    <mergeCell ref="I12:K12"/>
    <mergeCell ref="B3:K3"/>
    <mergeCell ref="I7:K7"/>
    <mergeCell ref="B13:K13"/>
    <mergeCell ref="B12:C12"/>
    <mergeCell ref="B10:C10"/>
    <mergeCell ref="B11:C11"/>
    <mergeCell ref="I11:K11"/>
    <mergeCell ref="B4:K4"/>
    <mergeCell ref="B9:C9"/>
    <mergeCell ref="G8:H8"/>
    <mergeCell ref="G9:H9"/>
    <mergeCell ref="B5:K5"/>
    <mergeCell ref="B6:C6"/>
    <mergeCell ref="D6:F6"/>
    <mergeCell ref="G6:H6"/>
    <mergeCell ref="I6:K6"/>
    <mergeCell ref="B7:C7"/>
    <mergeCell ref="B8:C8"/>
    <mergeCell ref="D7:F7"/>
    <mergeCell ref="G7:H7"/>
  </mergeCells>
  <pageMargins left="0.7" right="0.7" top="0.75" bottom="0.75" header="0.3" footer="0.3"/>
  <pageSetup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D7"/>
  <sheetViews>
    <sheetView workbookViewId="0">
      <selection activeCell="C7" sqref="C7"/>
    </sheetView>
  </sheetViews>
  <sheetFormatPr defaultRowHeight="15" x14ac:dyDescent="0.25"/>
  <cols>
    <col min="1" max="1" width="1.7109375" customWidth="1"/>
    <col min="2" max="2" width="60.7109375" customWidth="1"/>
    <col min="4" max="4" width="60.7109375" customWidth="1"/>
  </cols>
  <sheetData>
    <row r="1" spans="2:4" ht="9.9499999999999993" customHeight="1" thickBot="1" x14ac:dyDescent="0.3"/>
    <row r="2" spans="2:4" ht="15" customHeight="1" x14ac:dyDescent="0.25">
      <c r="B2" s="248" t="str">
        <f>'Assessment Methods'!B1</f>
        <v>Navy RMF SAP v3.1, released JULY 2024</v>
      </c>
      <c r="C2" s="249"/>
      <c r="D2" s="250"/>
    </row>
    <row r="3" spans="2:4" ht="15" customHeight="1" x14ac:dyDescent="0.25">
      <c r="B3" s="251" t="s">
        <v>150</v>
      </c>
      <c r="C3" s="252"/>
      <c r="D3" s="253"/>
    </row>
    <row r="4" spans="2:4" ht="30.75" customHeight="1" x14ac:dyDescent="0.25">
      <c r="B4" s="74" t="s">
        <v>26</v>
      </c>
      <c r="C4" s="45" t="s">
        <v>24</v>
      </c>
      <c r="D4" s="75" t="s">
        <v>33</v>
      </c>
    </row>
    <row r="5" spans="2:4" ht="42.4" customHeight="1" x14ac:dyDescent="0.25">
      <c r="B5" s="48" t="s">
        <v>151</v>
      </c>
      <c r="C5" s="46" t="s">
        <v>79</v>
      </c>
      <c r="D5" s="47" t="s">
        <v>128</v>
      </c>
    </row>
    <row r="6" spans="2:4" ht="51" x14ac:dyDescent="0.25">
      <c r="B6" s="48" t="s">
        <v>157</v>
      </c>
      <c r="C6" s="46" t="s">
        <v>79</v>
      </c>
      <c r="D6" s="47" t="s">
        <v>25</v>
      </c>
    </row>
    <row r="7" spans="2:4" ht="145.15" customHeight="1" thickBot="1" x14ac:dyDescent="0.3">
      <c r="B7" s="49" t="s">
        <v>27</v>
      </c>
      <c r="C7" s="50" t="s">
        <v>79</v>
      </c>
      <c r="D7" s="47" t="s">
        <v>129</v>
      </c>
    </row>
  </sheetData>
  <mergeCells count="2">
    <mergeCell ref="B2:D2"/>
    <mergeCell ref="B3:D3"/>
  </mergeCells>
  <conditionalFormatting sqref="D5">
    <cfRule type="expression" dxfId="2" priority="4">
      <formula>$C$5="No"</formula>
    </cfRule>
  </conditionalFormatting>
  <conditionalFormatting sqref="D6">
    <cfRule type="expression" dxfId="1" priority="2">
      <formula>$C$6="No"</formula>
    </cfRule>
  </conditionalFormatting>
  <conditionalFormatting sqref="D7">
    <cfRule type="expression" dxfId="0" priority="1">
      <formula>$C$7="No"</formula>
    </cfRule>
  </conditionalFormatting>
  <dataValidations count="1">
    <dataValidation type="list" allowBlank="1" showInputMessage="1" showErrorMessage="1" sqref="C5:C7" xr:uid="{00000000-0002-0000-0300-000000000000}">
      <formula1>"[Yes/No],Yes,No"</formula1>
    </dataValidation>
  </dataValidations>
  <pageMargins left="0.7" right="0.7" top="0.75" bottom="0.75" header="0.3" footer="0.3"/>
  <pageSetup fitToHeight="2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1:F35"/>
  <sheetViews>
    <sheetView topLeftCell="A6" zoomScaleNormal="100" workbookViewId="0">
      <selection activeCell="B5" sqref="B5:F5"/>
    </sheetView>
  </sheetViews>
  <sheetFormatPr defaultColWidth="9.140625" defaultRowHeight="15" x14ac:dyDescent="0.25"/>
  <cols>
    <col min="1" max="1" width="1.7109375" customWidth="1"/>
    <col min="2" max="2" width="27.7109375" customWidth="1"/>
    <col min="3" max="3" width="15.7109375" customWidth="1"/>
    <col min="4" max="4" width="27.7109375" customWidth="1"/>
    <col min="5" max="5" width="35.7109375" customWidth="1"/>
    <col min="6" max="6" width="27.7109375" customWidth="1"/>
  </cols>
  <sheetData>
    <row r="1" spans="2:6" ht="9.9499999999999993" customHeight="1" thickBot="1" x14ac:dyDescent="0.3"/>
    <row r="2" spans="2:6" ht="15" customHeight="1" x14ac:dyDescent="0.25">
      <c r="B2" s="266" t="str">
        <f>'Assessment Methods'!B1</f>
        <v>Navy RMF SAP v3.1, released JULY 2024</v>
      </c>
      <c r="C2" s="267"/>
      <c r="D2" s="267"/>
      <c r="E2" s="267"/>
      <c r="F2" s="268"/>
    </row>
    <row r="3" spans="2:6" ht="42.75" customHeight="1" x14ac:dyDescent="0.25">
      <c r="B3" s="269" t="s">
        <v>180</v>
      </c>
      <c r="C3" s="270"/>
      <c r="D3" s="270"/>
      <c r="E3" s="270"/>
      <c r="F3" s="271"/>
    </row>
    <row r="4" spans="2:6" ht="30" customHeight="1" x14ac:dyDescent="0.25">
      <c r="B4" s="272" t="s">
        <v>152</v>
      </c>
      <c r="C4" s="273"/>
      <c r="D4" s="273"/>
      <c r="E4" s="273"/>
      <c r="F4" s="274"/>
    </row>
    <row r="5" spans="2:6" x14ac:dyDescent="0.25">
      <c r="B5" s="286" t="s">
        <v>175</v>
      </c>
      <c r="C5" s="287"/>
      <c r="D5" s="287"/>
      <c r="E5" s="287"/>
      <c r="F5" s="288"/>
    </row>
    <row r="6" spans="2:6" ht="15" customHeight="1" x14ac:dyDescent="0.25">
      <c r="B6" s="275" t="s">
        <v>70</v>
      </c>
      <c r="C6" s="276"/>
      <c r="D6" s="276"/>
      <c r="E6" s="276"/>
      <c r="F6" s="277"/>
    </row>
    <row r="7" spans="2:6" ht="26.25" x14ac:dyDescent="0.25">
      <c r="B7" s="22" t="s">
        <v>80</v>
      </c>
      <c r="C7" s="19" t="s">
        <v>55</v>
      </c>
      <c r="D7" s="20" t="s">
        <v>56</v>
      </c>
      <c r="E7" s="19" t="s">
        <v>58</v>
      </c>
      <c r="F7" s="23" t="s">
        <v>59</v>
      </c>
    </row>
    <row r="8" spans="2:6" ht="51" x14ac:dyDescent="0.25">
      <c r="B8" s="51" t="s">
        <v>82</v>
      </c>
      <c r="C8" s="52" t="s">
        <v>11</v>
      </c>
      <c r="D8" s="52" t="s">
        <v>61</v>
      </c>
      <c r="E8" s="53" t="s">
        <v>62</v>
      </c>
      <c r="F8" s="47" t="s">
        <v>63</v>
      </c>
    </row>
    <row r="9" spans="2:6" x14ac:dyDescent="0.25">
      <c r="B9" s="26"/>
      <c r="C9" s="21"/>
      <c r="D9" s="21"/>
      <c r="E9" s="21"/>
      <c r="F9" s="24"/>
    </row>
    <row r="10" spans="2:6" x14ac:dyDescent="0.25">
      <c r="B10" s="26"/>
      <c r="C10" s="21"/>
      <c r="D10" s="21"/>
      <c r="E10" s="21"/>
      <c r="F10" s="24"/>
    </row>
    <row r="11" spans="2:6" x14ac:dyDescent="0.25">
      <c r="B11" s="26"/>
      <c r="C11" s="21"/>
      <c r="D11" s="21"/>
      <c r="E11" s="21"/>
      <c r="F11" s="24"/>
    </row>
    <row r="12" spans="2:6" x14ac:dyDescent="0.25">
      <c r="B12" s="26"/>
      <c r="C12" s="21"/>
      <c r="D12" s="21"/>
      <c r="E12" s="21"/>
      <c r="F12" s="24"/>
    </row>
    <row r="13" spans="2:6" x14ac:dyDescent="0.25">
      <c r="B13" s="25" t="s">
        <v>60</v>
      </c>
      <c r="C13" s="21"/>
      <c r="D13" s="21"/>
      <c r="E13" s="21"/>
      <c r="F13" s="24"/>
    </row>
    <row r="14" spans="2:6" x14ac:dyDescent="0.25">
      <c r="B14" s="254" t="s">
        <v>179</v>
      </c>
      <c r="C14" s="255"/>
      <c r="D14" s="255"/>
      <c r="E14" s="255"/>
      <c r="F14" s="256"/>
    </row>
    <row r="15" spans="2:6" x14ac:dyDescent="0.25">
      <c r="B15" s="275" t="s">
        <v>178</v>
      </c>
      <c r="C15" s="278"/>
      <c r="D15" s="278"/>
      <c r="E15" s="278"/>
      <c r="F15" s="279"/>
    </row>
    <row r="16" spans="2:6" ht="39" x14ac:dyDescent="0.25">
      <c r="B16" s="22" t="s">
        <v>57</v>
      </c>
      <c r="C16" s="19" t="s">
        <v>55</v>
      </c>
      <c r="D16" s="20" t="s">
        <v>56</v>
      </c>
      <c r="E16" s="280" t="s">
        <v>58</v>
      </c>
      <c r="F16" s="281"/>
    </row>
    <row r="17" spans="2:6" ht="63.75" x14ac:dyDescent="0.25">
      <c r="B17" s="51" t="s">
        <v>64</v>
      </c>
      <c r="C17" s="52" t="s">
        <v>85</v>
      </c>
      <c r="D17" s="52" t="s">
        <v>65</v>
      </c>
      <c r="E17" s="282" t="s">
        <v>74</v>
      </c>
      <c r="F17" s="283"/>
    </row>
    <row r="18" spans="2:6" ht="191.25" x14ac:dyDescent="0.25">
      <c r="B18" s="61" t="s">
        <v>82</v>
      </c>
      <c r="C18" s="52" t="s">
        <v>83</v>
      </c>
      <c r="D18" s="52" t="s">
        <v>84</v>
      </c>
      <c r="E18" s="282" t="s">
        <v>158</v>
      </c>
      <c r="F18" s="283"/>
    </row>
    <row r="19" spans="2:6" x14ac:dyDescent="0.25">
      <c r="B19" s="26"/>
      <c r="C19" s="21"/>
      <c r="D19" s="21"/>
      <c r="E19" s="284"/>
      <c r="F19" s="285"/>
    </row>
    <row r="20" spans="2:6" x14ac:dyDescent="0.25">
      <c r="B20" s="26"/>
      <c r="C20" s="21"/>
      <c r="D20" s="21"/>
      <c r="E20" s="284"/>
      <c r="F20" s="285"/>
    </row>
    <row r="21" spans="2:6" x14ac:dyDescent="0.25">
      <c r="B21" s="26"/>
      <c r="C21" s="21"/>
      <c r="D21" s="21"/>
      <c r="E21" s="284"/>
      <c r="F21" s="285"/>
    </row>
    <row r="22" spans="2:6" ht="26.25" customHeight="1" x14ac:dyDescent="0.25">
      <c r="B22" s="25" t="s">
        <v>60</v>
      </c>
      <c r="C22" s="21"/>
      <c r="D22" s="21"/>
      <c r="E22" s="284"/>
      <c r="F22" s="285"/>
    </row>
    <row r="23" spans="2:6" s="44" customFormat="1" ht="30" customHeight="1" x14ac:dyDescent="0.25">
      <c r="B23" s="254" t="s">
        <v>153</v>
      </c>
      <c r="C23" s="255"/>
      <c r="D23" s="255"/>
      <c r="E23" s="255"/>
      <c r="F23" s="256"/>
    </row>
    <row r="24" spans="2:6" x14ac:dyDescent="0.25">
      <c r="B24" s="257" t="s">
        <v>154</v>
      </c>
      <c r="C24" s="258"/>
      <c r="D24" s="258"/>
      <c r="E24" s="258"/>
      <c r="F24" s="259"/>
    </row>
    <row r="25" spans="2:6" x14ac:dyDescent="0.25">
      <c r="B25" s="260"/>
      <c r="C25" s="261"/>
      <c r="D25" s="261"/>
      <c r="E25" s="261"/>
      <c r="F25" s="262"/>
    </row>
    <row r="26" spans="2:6" x14ac:dyDescent="0.25">
      <c r="B26" s="260"/>
      <c r="C26" s="261"/>
      <c r="D26" s="261"/>
      <c r="E26" s="261"/>
      <c r="F26" s="262"/>
    </row>
    <row r="27" spans="2:6" x14ac:dyDescent="0.25">
      <c r="B27" s="260"/>
      <c r="C27" s="261"/>
      <c r="D27" s="261"/>
      <c r="E27" s="261"/>
      <c r="F27" s="262"/>
    </row>
    <row r="28" spans="2:6" x14ac:dyDescent="0.25">
      <c r="B28" s="260"/>
      <c r="C28" s="261"/>
      <c r="D28" s="261"/>
      <c r="E28" s="261"/>
      <c r="F28" s="262"/>
    </row>
    <row r="29" spans="2:6" x14ac:dyDescent="0.25">
      <c r="B29" s="260"/>
      <c r="C29" s="261"/>
      <c r="D29" s="261"/>
      <c r="E29" s="261"/>
      <c r="F29" s="262"/>
    </row>
    <row r="30" spans="2:6" x14ac:dyDescent="0.25">
      <c r="B30" s="260"/>
      <c r="C30" s="261"/>
      <c r="D30" s="261"/>
      <c r="E30" s="261"/>
      <c r="F30" s="262"/>
    </row>
    <row r="31" spans="2:6" x14ac:dyDescent="0.25">
      <c r="B31" s="260"/>
      <c r="C31" s="261"/>
      <c r="D31" s="261"/>
      <c r="E31" s="261"/>
      <c r="F31" s="262"/>
    </row>
    <row r="32" spans="2:6" x14ac:dyDescent="0.25">
      <c r="B32" s="260"/>
      <c r="C32" s="261"/>
      <c r="D32" s="261"/>
      <c r="E32" s="261"/>
      <c r="F32" s="262"/>
    </row>
    <row r="33" spans="2:6" x14ac:dyDescent="0.25">
      <c r="B33" s="260"/>
      <c r="C33" s="261"/>
      <c r="D33" s="261"/>
      <c r="E33" s="261"/>
      <c r="F33" s="262"/>
    </row>
    <row r="34" spans="2:6" x14ac:dyDescent="0.25">
      <c r="B34" s="260"/>
      <c r="C34" s="261"/>
      <c r="D34" s="261"/>
      <c r="E34" s="261"/>
      <c r="F34" s="262"/>
    </row>
    <row r="35" spans="2:6" ht="15.75" thickBot="1" x14ac:dyDescent="0.3">
      <c r="B35" s="263"/>
      <c r="C35" s="264"/>
      <c r="D35" s="264"/>
      <c r="E35" s="264"/>
      <c r="F35" s="265"/>
    </row>
  </sheetData>
  <mergeCells count="16">
    <mergeCell ref="B23:F23"/>
    <mergeCell ref="B24:F35"/>
    <mergeCell ref="B2:F2"/>
    <mergeCell ref="B3:F3"/>
    <mergeCell ref="B4:F4"/>
    <mergeCell ref="B14:F14"/>
    <mergeCell ref="B6:F6"/>
    <mergeCell ref="B15:F15"/>
    <mergeCell ref="E16:F16"/>
    <mergeCell ref="E17:F17"/>
    <mergeCell ref="E18:F18"/>
    <mergeCell ref="E19:F19"/>
    <mergeCell ref="E20:F20"/>
    <mergeCell ref="E21:F21"/>
    <mergeCell ref="E22:F22"/>
    <mergeCell ref="B5:F5"/>
  </mergeCells>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D54"/>
  <sheetViews>
    <sheetView zoomScaleNormal="100" workbookViewId="0">
      <selection activeCell="G10" sqref="G10"/>
    </sheetView>
  </sheetViews>
  <sheetFormatPr defaultRowHeight="15" x14ac:dyDescent="0.25"/>
  <cols>
    <col min="1" max="1" width="2" customWidth="1"/>
    <col min="2" max="2" width="88.28515625" bestFit="1" customWidth="1"/>
    <col min="3" max="3" width="39" bestFit="1" customWidth="1"/>
    <col min="4" max="4" width="86.28515625" bestFit="1" customWidth="1"/>
  </cols>
  <sheetData>
    <row r="1" spans="2:4" ht="11.25" customHeight="1" thickBot="1" x14ac:dyDescent="0.3"/>
    <row r="2" spans="2:4" ht="15" customHeight="1" thickBot="1" x14ac:dyDescent="0.3">
      <c r="B2" s="295" t="s">
        <v>240</v>
      </c>
      <c r="C2" s="296"/>
      <c r="D2" s="297"/>
    </row>
    <row r="3" spans="2:4" ht="35.1" customHeight="1" x14ac:dyDescent="0.25">
      <c r="B3" s="298" t="s">
        <v>163</v>
      </c>
      <c r="C3" s="299"/>
      <c r="D3" s="300"/>
    </row>
    <row r="4" spans="2:4" x14ac:dyDescent="0.25">
      <c r="B4" s="310" t="s">
        <v>177</v>
      </c>
      <c r="C4" s="311"/>
      <c r="D4" s="312"/>
    </row>
    <row r="5" spans="2:4" x14ac:dyDescent="0.25">
      <c r="B5" s="304" t="s">
        <v>176</v>
      </c>
      <c r="C5" s="305"/>
      <c r="D5" s="306"/>
    </row>
    <row r="6" spans="2:4" ht="45" customHeight="1" x14ac:dyDescent="0.25">
      <c r="B6" s="301" t="s">
        <v>161</v>
      </c>
      <c r="C6" s="302"/>
      <c r="D6" s="303"/>
    </row>
    <row r="7" spans="2:4" ht="17.25" customHeight="1" thickBot="1" x14ac:dyDescent="0.3">
      <c r="B7" s="67" t="s">
        <v>136</v>
      </c>
      <c r="C7" s="68" t="s">
        <v>156</v>
      </c>
      <c r="D7" s="69" t="s">
        <v>137</v>
      </c>
    </row>
    <row r="8" spans="2:4" ht="17.25" customHeight="1" x14ac:dyDescent="0.25">
      <c r="B8" s="81" t="s">
        <v>138</v>
      </c>
      <c r="C8" s="88">
        <v>45474</v>
      </c>
      <c r="D8" s="82" t="s">
        <v>246</v>
      </c>
    </row>
    <row r="9" spans="2:4" ht="17.25" customHeight="1" x14ac:dyDescent="0.25">
      <c r="B9" s="83" t="s">
        <v>139</v>
      </c>
      <c r="C9" s="89">
        <v>45474</v>
      </c>
      <c r="D9" s="85" t="s">
        <v>247</v>
      </c>
    </row>
    <row r="10" spans="2:4" ht="17.25" customHeight="1" x14ac:dyDescent="0.25">
      <c r="B10" s="83"/>
      <c r="C10" s="84"/>
      <c r="D10" s="85"/>
    </row>
    <row r="11" spans="2:4" ht="17.25" customHeight="1" x14ac:dyDescent="0.25">
      <c r="B11" s="83"/>
      <c r="C11" s="84"/>
      <c r="D11" s="85"/>
    </row>
    <row r="12" spans="2:4" ht="17.25" customHeight="1" x14ac:dyDescent="0.25">
      <c r="B12" s="83"/>
      <c r="C12" s="84"/>
      <c r="D12" s="85"/>
    </row>
    <row r="13" spans="2:4" ht="17.25" customHeight="1" x14ac:dyDescent="0.25">
      <c r="B13" s="83"/>
      <c r="C13" s="84"/>
      <c r="D13" s="85"/>
    </row>
    <row r="14" spans="2:4" ht="17.25" customHeight="1" x14ac:dyDescent="0.25">
      <c r="B14" s="83"/>
      <c r="C14" s="84"/>
      <c r="D14" s="85"/>
    </row>
    <row r="15" spans="2:4" ht="17.25" customHeight="1" x14ac:dyDescent="0.25">
      <c r="B15" s="83"/>
      <c r="C15" s="84"/>
      <c r="D15" s="85"/>
    </row>
    <row r="16" spans="2:4" ht="17.25" customHeight="1" x14ac:dyDescent="0.25">
      <c r="B16" s="90" t="s">
        <v>140</v>
      </c>
      <c r="C16" s="86"/>
      <c r="D16" s="87"/>
    </row>
    <row r="17" spans="2:4" ht="30" customHeight="1" x14ac:dyDescent="0.25">
      <c r="B17" s="301" t="s">
        <v>159</v>
      </c>
      <c r="C17" s="302"/>
      <c r="D17" s="303"/>
    </row>
    <row r="18" spans="2:4" ht="17.25" customHeight="1" thickBot="1" x14ac:dyDescent="0.3">
      <c r="B18" s="67" t="s">
        <v>89</v>
      </c>
      <c r="C18" s="68" t="s">
        <v>95</v>
      </c>
      <c r="D18" s="69" t="s">
        <v>58</v>
      </c>
    </row>
    <row r="19" spans="2:4" ht="15" customHeight="1" x14ac:dyDescent="0.25">
      <c r="B19" s="78" t="s">
        <v>93</v>
      </c>
      <c r="C19" s="79"/>
      <c r="D19" s="80"/>
    </row>
    <row r="20" spans="2:4" ht="15" customHeight="1" x14ac:dyDescent="0.25">
      <c r="B20" s="64" t="s">
        <v>88</v>
      </c>
      <c r="C20" s="65"/>
      <c r="D20" s="66"/>
    </row>
    <row r="21" spans="2:4" ht="15" customHeight="1" x14ac:dyDescent="0.25">
      <c r="B21" s="64" t="s">
        <v>98</v>
      </c>
      <c r="C21" s="65"/>
      <c r="D21" s="66"/>
    </row>
    <row r="22" spans="2:4" ht="15" customHeight="1" x14ac:dyDescent="0.25">
      <c r="B22" s="64" t="s">
        <v>96</v>
      </c>
      <c r="C22" s="65"/>
      <c r="D22" s="24" t="s">
        <v>100</v>
      </c>
    </row>
    <row r="23" spans="2:4" ht="15" customHeight="1" x14ac:dyDescent="0.25">
      <c r="B23" s="64" t="s">
        <v>91</v>
      </c>
      <c r="C23" s="65"/>
      <c r="D23" s="24" t="s">
        <v>101</v>
      </c>
    </row>
    <row r="24" spans="2:4" ht="15" customHeight="1" x14ac:dyDescent="0.25">
      <c r="B24" s="64" t="s">
        <v>106</v>
      </c>
      <c r="C24" s="65"/>
      <c r="D24" s="24" t="s">
        <v>102</v>
      </c>
    </row>
    <row r="25" spans="2:4" ht="15" customHeight="1" x14ac:dyDescent="0.25">
      <c r="B25" s="64" t="s">
        <v>97</v>
      </c>
      <c r="C25" s="65"/>
      <c r="D25" s="24"/>
    </row>
    <row r="26" spans="2:4" ht="15" customHeight="1" x14ac:dyDescent="0.25">
      <c r="B26" s="64" t="s">
        <v>160</v>
      </c>
      <c r="C26" s="65"/>
      <c r="D26" s="24" t="s">
        <v>125</v>
      </c>
    </row>
    <row r="27" spans="2:4" ht="15" customHeight="1" x14ac:dyDescent="0.25">
      <c r="B27" s="64" t="s">
        <v>87</v>
      </c>
      <c r="C27" s="65"/>
      <c r="D27" s="24" t="s">
        <v>103</v>
      </c>
    </row>
    <row r="28" spans="2:4" ht="39" x14ac:dyDescent="0.25">
      <c r="B28" s="96" t="s">
        <v>164</v>
      </c>
      <c r="C28" s="65"/>
      <c r="D28" s="24" t="s">
        <v>241</v>
      </c>
    </row>
    <row r="29" spans="2:4" ht="26.25" x14ac:dyDescent="0.25">
      <c r="B29" s="96" t="s">
        <v>165</v>
      </c>
      <c r="C29" s="65"/>
      <c r="D29" s="24" t="s">
        <v>241</v>
      </c>
    </row>
    <row r="30" spans="2:4" ht="15" customHeight="1" x14ac:dyDescent="0.25">
      <c r="B30" s="64" t="s">
        <v>92</v>
      </c>
      <c r="C30" s="65"/>
      <c r="D30" s="24" t="s">
        <v>104</v>
      </c>
    </row>
    <row r="31" spans="2:4" ht="15" customHeight="1" x14ac:dyDescent="0.25">
      <c r="B31" s="64" t="s">
        <v>94</v>
      </c>
      <c r="C31" s="65"/>
      <c r="D31" s="24" t="s">
        <v>104</v>
      </c>
    </row>
    <row r="32" spans="2:4" ht="15" customHeight="1" x14ac:dyDescent="0.25">
      <c r="B32" s="64" t="s">
        <v>107</v>
      </c>
      <c r="C32" s="65"/>
      <c r="D32" s="24" t="s">
        <v>104</v>
      </c>
    </row>
    <row r="33" spans="2:4" ht="15" customHeight="1" x14ac:dyDescent="0.25">
      <c r="B33" s="64" t="s">
        <v>90</v>
      </c>
      <c r="C33" s="65"/>
      <c r="D33" s="24" t="s">
        <v>104</v>
      </c>
    </row>
    <row r="34" spans="2:4" ht="15" customHeight="1" x14ac:dyDescent="0.25">
      <c r="B34" s="64" t="s">
        <v>105</v>
      </c>
      <c r="C34" s="65"/>
      <c r="D34" s="24" t="s">
        <v>104</v>
      </c>
    </row>
    <row r="35" spans="2:4" ht="30" customHeight="1" x14ac:dyDescent="0.25">
      <c r="B35" s="71" t="s">
        <v>109</v>
      </c>
      <c r="C35" s="65"/>
      <c r="D35" s="70" t="s">
        <v>108</v>
      </c>
    </row>
    <row r="36" spans="2:4" ht="45" customHeight="1" thickBot="1" x14ac:dyDescent="0.3">
      <c r="B36" s="307" t="s">
        <v>155</v>
      </c>
      <c r="C36" s="308"/>
      <c r="D36" s="309"/>
    </row>
    <row r="37" spans="2:4" x14ac:dyDescent="0.25">
      <c r="B37" s="289"/>
      <c r="C37" s="290"/>
      <c r="D37" s="291"/>
    </row>
    <row r="38" spans="2:4" x14ac:dyDescent="0.25">
      <c r="B38" s="289"/>
      <c r="C38" s="290"/>
      <c r="D38" s="291"/>
    </row>
    <row r="39" spans="2:4" x14ac:dyDescent="0.25">
      <c r="B39" s="289"/>
      <c r="C39" s="290"/>
      <c r="D39" s="291"/>
    </row>
    <row r="40" spans="2:4" x14ac:dyDescent="0.25">
      <c r="B40" s="289"/>
      <c r="C40" s="290"/>
      <c r="D40" s="291"/>
    </row>
    <row r="41" spans="2:4" x14ac:dyDescent="0.25">
      <c r="B41" s="289"/>
      <c r="C41" s="290"/>
      <c r="D41" s="291"/>
    </row>
    <row r="42" spans="2:4" x14ac:dyDescent="0.25">
      <c r="B42" s="289"/>
      <c r="C42" s="290"/>
      <c r="D42" s="291"/>
    </row>
    <row r="43" spans="2:4" x14ac:dyDescent="0.25">
      <c r="B43" s="289"/>
      <c r="C43" s="290"/>
      <c r="D43" s="291"/>
    </row>
    <row r="44" spans="2:4" ht="15.75" thickBot="1" x14ac:dyDescent="0.3">
      <c r="B44" s="292"/>
      <c r="C44" s="293"/>
      <c r="D44" s="294"/>
    </row>
    <row r="45" spans="2:4" x14ac:dyDescent="0.25">
      <c r="B45" s="1"/>
      <c r="C45" s="38"/>
      <c r="D45" s="1"/>
    </row>
    <row r="46" spans="2:4" x14ac:dyDescent="0.25">
      <c r="B46" s="1"/>
      <c r="C46" s="38"/>
      <c r="D46" s="1"/>
    </row>
    <row r="47" spans="2:4" x14ac:dyDescent="0.25">
      <c r="B47" s="1"/>
      <c r="C47" s="38"/>
      <c r="D47" s="1"/>
    </row>
    <row r="48" spans="2:4" x14ac:dyDescent="0.25">
      <c r="B48" s="1"/>
      <c r="C48" s="38"/>
      <c r="D48" s="1"/>
    </row>
    <row r="49" spans="2:4" x14ac:dyDescent="0.25">
      <c r="B49" s="1"/>
      <c r="C49" s="38"/>
      <c r="D49" s="1"/>
    </row>
    <row r="50" spans="2:4" x14ac:dyDescent="0.25">
      <c r="B50" s="1"/>
      <c r="C50" s="1"/>
      <c r="D50" s="1"/>
    </row>
    <row r="51" spans="2:4" x14ac:dyDescent="0.25">
      <c r="B51" s="1"/>
      <c r="C51" s="1"/>
      <c r="D51" s="1"/>
    </row>
    <row r="52" spans="2:4" x14ac:dyDescent="0.25">
      <c r="B52" s="1"/>
      <c r="C52" s="1"/>
      <c r="D52" s="1"/>
    </row>
    <row r="53" spans="2:4" x14ac:dyDescent="0.25">
      <c r="B53" s="1"/>
      <c r="C53" s="1"/>
      <c r="D53" s="1"/>
    </row>
    <row r="54" spans="2:4" x14ac:dyDescent="0.25">
      <c r="B54" s="1"/>
      <c r="C54" s="1"/>
      <c r="D54" s="1"/>
    </row>
  </sheetData>
  <mergeCells count="8">
    <mergeCell ref="B37:D44"/>
    <mergeCell ref="B2:D2"/>
    <mergeCell ref="B3:D3"/>
    <mergeCell ref="B6:D6"/>
    <mergeCell ref="B5:D5"/>
    <mergeCell ref="B17:D17"/>
    <mergeCell ref="B36:D36"/>
    <mergeCell ref="B4:D4"/>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0000000}">
          <x14:formula1>
            <xm:f>'Dropdown data'!$A$17:$A$21</xm:f>
          </x14:formula1>
          <xm:sqref>C19</xm:sqref>
        </x14:dataValidation>
        <x14:dataValidation type="list" allowBlank="1" showInputMessage="1" showErrorMessage="1" xr:uid="{00000000-0002-0000-0500-000001000000}">
          <x14:formula1>
            <xm:f>'Dropdown data'!$A$23:$A$24</xm:f>
          </x14:formula1>
          <xm:sqref>C22:C27 C30:C35</xm:sqref>
        </x14:dataValidation>
        <x14:dataValidation type="list" allowBlank="1" showInputMessage="1" showErrorMessage="1" xr:uid="{00000000-0002-0000-0500-000002000000}">
          <x14:formula1>
            <xm:f>'Dropdown data'!$A$23:$A$25</xm:f>
          </x14:formula1>
          <xm:sqref>C28</xm:sqref>
        </x14:dataValidation>
        <x14:dataValidation type="list" allowBlank="1" showInputMessage="1" showErrorMessage="1" xr:uid="{00000000-0002-0000-0500-000003000000}">
          <x14:formula1>
            <xm:f>'Dropdown data'!$A$25:$A$26</xm:f>
          </x14:formula1>
          <xm:sqref>C29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H149"/>
  <sheetViews>
    <sheetView zoomScaleNormal="100" workbookViewId="0">
      <selection activeCell="I8" sqref="I8"/>
    </sheetView>
  </sheetViews>
  <sheetFormatPr defaultRowHeight="15" x14ac:dyDescent="0.25"/>
  <cols>
    <col min="1" max="1" width="3" customWidth="1"/>
    <col min="2" max="2" width="25.5703125" customWidth="1"/>
    <col min="3" max="5" width="20.5703125" customWidth="1"/>
    <col min="6" max="6" width="18.5703125" customWidth="1"/>
    <col min="7" max="7" width="31.85546875" customWidth="1"/>
    <col min="8" max="8" width="34.85546875" customWidth="1"/>
  </cols>
  <sheetData>
    <row r="1" spans="2:8" ht="15" customHeight="1" thickBot="1" x14ac:dyDescent="0.3">
      <c r="B1" s="335" t="s">
        <v>240</v>
      </c>
      <c r="C1" s="336"/>
      <c r="D1" s="336"/>
      <c r="E1" s="336"/>
      <c r="F1" s="336"/>
      <c r="G1" s="336"/>
      <c r="H1" s="336"/>
    </row>
    <row r="2" spans="2:8" ht="53.1" customHeight="1" x14ac:dyDescent="0.4">
      <c r="B2" s="337" t="s">
        <v>243</v>
      </c>
      <c r="C2" s="338"/>
      <c r="D2" s="338"/>
      <c r="E2" s="338"/>
      <c r="F2" s="339"/>
      <c r="G2" s="339"/>
      <c r="H2" s="340"/>
    </row>
    <row r="3" spans="2:8" ht="14.45" customHeight="1" x14ac:dyDescent="0.25">
      <c r="B3" s="341" t="s">
        <v>183</v>
      </c>
      <c r="C3" s="342"/>
      <c r="D3" s="342"/>
      <c r="E3" s="342"/>
      <c r="F3" s="343"/>
      <c r="G3" s="343"/>
      <c r="H3" s="344"/>
    </row>
    <row r="4" spans="2:8" ht="45.95" customHeight="1" x14ac:dyDescent="0.25">
      <c r="B4" s="345" t="s">
        <v>248</v>
      </c>
      <c r="C4" s="346"/>
      <c r="D4" s="346"/>
      <c r="E4" s="346"/>
      <c r="F4" s="347"/>
      <c r="G4" s="347"/>
      <c r="H4" s="348"/>
    </row>
    <row r="5" spans="2:8" ht="85.5" customHeight="1" thickBot="1" x14ac:dyDescent="0.3">
      <c r="B5" s="349" t="s">
        <v>242</v>
      </c>
      <c r="C5" s="350"/>
      <c r="D5" s="350"/>
      <c r="E5" s="350"/>
      <c r="F5" s="350"/>
      <c r="G5" s="350"/>
      <c r="H5" s="351"/>
    </row>
    <row r="6" spans="2:8" x14ac:dyDescent="0.25">
      <c r="B6" s="98" t="s">
        <v>184</v>
      </c>
      <c r="C6" s="334" t="s">
        <v>238</v>
      </c>
      <c r="D6" s="334"/>
      <c r="E6" s="334"/>
      <c r="F6" s="99" t="s">
        <v>185</v>
      </c>
      <c r="G6" s="99" t="s">
        <v>186</v>
      </c>
      <c r="H6" s="100" t="s">
        <v>187</v>
      </c>
    </row>
    <row r="7" spans="2:8" ht="26.25" x14ac:dyDescent="0.25">
      <c r="B7" s="318" t="s">
        <v>188</v>
      </c>
      <c r="C7" s="316" t="s">
        <v>189</v>
      </c>
      <c r="D7" s="316"/>
      <c r="E7" s="316"/>
      <c r="F7" s="101" t="s">
        <v>126</v>
      </c>
      <c r="G7" s="21" t="s">
        <v>190</v>
      </c>
      <c r="H7" s="24" t="s">
        <v>191</v>
      </c>
    </row>
    <row r="8" spans="2:8" x14ac:dyDescent="0.25">
      <c r="B8" s="319"/>
      <c r="C8" s="316" t="s">
        <v>192</v>
      </c>
      <c r="D8" s="316"/>
      <c r="E8" s="316"/>
      <c r="F8" s="101"/>
      <c r="G8" s="21"/>
      <c r="H8" s="24"/>
    </row>
    <row r="9" spans="2:8" x14ac:dyDescent="0.25">
      <c r="B9" s="319"/>
      <c r="C9" s="316" t="s">
        <v>193</v>
      </c>
      <c r="D9" s="316"/>
      <c r="E9" s="316"/>
      <c r="F9" s="101"/>
      <c r="G9" s="21"/>
      <c r="H9" s="24"/>
    </row>
    <row r="10" spans="2:8" x14ac:dyDescent="0.25">
      <c r="B10" s="319"/>
      <c r="C10" s="331" t="s">
        <v>194</v>
      </c>
      <c r="D10" s="332"/>
      <c r="E10" s="333"/>
      <c r="F10" s="101"/>
      <c r="G10" s="21"/>
      <c r="H10" s="24"/>
    </row>
    <row r="11" spans="2:8" x14ac:dyDescent="0.25">
      <c r="B11" s="320"/>
      <c r="C11" s="325" t="s">
        <v>195</v>
      </c>
      <c r="D11" s="326"/>
      <c r="E11" s="327"/>
      <c r="F11" s="101"/>
      <c r="G11" s="21"/>
      <c r="H11" s="24"/>
    </row>
    <row r="12" spans="2:8" x14ac:dyDescent="0.25">
      <c r="B12" s="318" t="s">
        <v>196</v>
      </c>
      <c r="C12" s="321" t="s">
        <v>189</v>
      </c>
      <c r="D12" s="321"/>
      <c r="E12" s="321"/>
      <c r="F12" s="102"/>
      <c r="G12" s="103"/>
      <c r="H12" s="104"/>
    </row>
    <row r="13" spans="2:8" x14ac:dyDescent="0.25">
      <c r="B13" s="319"/>
      <c r="C13" s="321" t="s">
        <v>192</v>
      </c>
      <c r="D13" s="321"/>
      <c r="E13" s="321"/>
      <c r="F13" s="102"/>
      <c r="G13" s="103"/>
      <c r="H13" s="104"/>
    </row>
    <row r="14" spans="2:8" x14ac:dyDescent="0.25">
      <c r="B14" s="319"/>
      <c r="C14" s="321" t="s">
        <v>197</v>
      </c>
      <c r="D14" s="321"/>
      <c r="E14" s="321"/>
      <c r="F14" s="102"/>
      <c r="G14" s="103"/>
      <c r="H14" s="104"/>
    </row>
    <row r="15" spans="2:8" x14ac:dyDescent="0.25">
      <c r="B15" s="319"/>
      <c r="C15" s="328" t="s">
        <v>198</v>
      </c>
      <c r="D15" s="329"/>
      <c r="E15" s="330"/>
      <c r="F15" s="102"/>
      <c r="G15" s="103"/>
      <c r="H15" s="104"/>
    </row>
    <row r="16" spans="2:8" x14ac:dyDescent="0.25">
      <c r="B16" s="319"/>
      <c r="C16" s="328" t="s">
        <v>194</v>
      </c>
      <c r="D16" s="329"/>
      <c r="E16" s="330"/>
      <c r="F16" s="102"/>
      <c r="G16" s="103"/>
      <c r="H16" s="104"/>
    </row>
    <row r="17" spans="2:8" x14ac:dyDescent="0.25">
      <c r="B17" s="319"/>
      <c r="C17" s="328" t="s">
        <v>199</v>
      </c>
      <c r="D17" s="329"/>
      <c r="E17" s="330"/>
      <c r="F17" s="102"/>
      <c r="G17" s="103"/>
      <c r="H17" s="104"/>
    </row>
    <row r="18" spans="2:8" x14ac:dyDescent="0.25">
      <c r="B18" s="320"/>
      <c r="C18" s="322" t="s">
        <v>195</v>
      </c>
      <c r="D18" s="323"/>
      <c r="E18" s="324"/>
      <c r="F18" s="102"/>
      <c r="G18" s="103"/>
      <c r="H18" s="104"/>
    </row>
    <row r="19" spans="2:8" x14ac:dyDescent="0.25">
      <c r="B19" s="318" t="s">
        <v>200</v>
      </c>
      <c r="C19" s="316" t="s">
        <v>189</v>
      </c>
      <c r="D19" s="316"/>
      <c r="E19" s="316"/>
      <c r="F19" s="101"/>
      <c r="G19" s="21"/>
      <c r="H19" s="24"/>
    </row>
    <row r="20" spans="2:8" x14ac:dyDescent="0.25">
      <c r="B20" s="319"/>
      <c r="C20" s="316" t="s">
        <v>192</v>
      </c>
      <c r="D20" s="316"/>
      <c r="E20" s="316"/>
      <c r="F20" s="101"/>
      <c r="G20" s="21"/>
      <c r="H20" s="24"/>
    </row>
    <row r="21" spans="2:8" x14ac:dyDescent="0.25">
      <c r="B21" s="319"/>
      <c r="C21" s="316" t="s">
        <v>201</v>
      </c>
      <c r="D21" s="316"/>
      <c r="E21" s="316"/>
      <c r="F21" s="101"/>
      <c r="G21" s="21"/>
      <c r="H21" s="24"/>
    </row>
    <row r="22" spans="2:8" x14ac:dyDescent="0.25">
      <c r="B22" s="319"/>
      <c r="C22" s="316" t="s">
        <v>202</v>
      </c>
      <c r="D22" s="316"/>
      <c r="E22" s="316"/>
      <c r="F22" s="101"/>
      <c r="G22" s="21"/>
      <c r="H22" s="24"/>
    </row>
    <row r="23" spans="2:8" x14ac:dyDescent="0.25">
      <c r="B23" s="320"/>
      <c r="C23" s="325" t="s">
        <v>195</v>
      </c>
      <c r="D23" s="326"/>
      <c r="E23" s="327"/>
      <c r="F23" s="101"/>
      <c r="G23" s="21"/>
      <c r="H23" s="24"/>
    </row>
    <row r="24" spans="2:8" x14ac:dyDescent="0.25">
      <c r="B24" s="318" t="s">
        <v>203</v>
      </c>
      <c r="C24" s="321" t="s">
        <v>189</v>
      </c>
      <c r="D24" s="321"/>
      <c r="E24" s="321"/>
      <c r="F24" s="102"/>
      <c r="G24" s="103"/>
      <c r="H24" s="104"/>
    </row>
    <row r="25" spans="2:8" x14ac:dyDescent="0.25">
      <c r="B25" s="319"/>
      <c r="C25" s="321" t="s">
        <v>192</v>
      </c>
      <c r="D25" s="321"/>
      <c r="E25" s="321"/>
      <c r="F25" s="102"/>
      <c r="G25" s="103"/>
      <c r="H25" s="104"/>
    </row>
    <row r="26" spans="2:8" x14ac:dyDescent="0.25">
      <c r="B26" s="319"/>
      <c r="C26" s="321" t="s">
        <v>204</v>
      </c>
      <c r="D26" s="321"/>
      <c r="E26" s="321"/>
      <c r="F26" s="102"/>
      <c r="G26" s="103"/>
      <c r="H26" s="104"/>
    </row>
    <row r="27" spans="2:8" x14ac:dyDescent="0.25">
      <c r="B27" s="319"/>
      <c r="C27" s="328" t="s">
        <v>205</v>
      </c>
      <c r="D27" s="329"/>
      <c r="E27" s="330"/>
      <c r="F27" s="102"/>
      <c r="G27" s="103"/>
      <c r="H27" s="104"/>
    </row>
    <row r="28" spans="2:8" x14ac:dyDescent="0.25">
      <c r="B28" s="320"/>
      <c r="C28" s="322" t="s">
        <v>195</v>
      </c>
      <c r="D28" s="323"/>
      <c r="E28" s="324"/>
      <c r="F28" s="102"/>
      <c r="G28" s="103"/>
      <c r="H28" s="104"/>
    </row>
    <row r="29" spans="2:8" x14ac:dyDescent="0.25">
      <c r="B29" s="318" t="s">
        <v>206</v>
      </c>
      <c r="C29" s="331" t="s">
        <v>189</v>
      </c>
      <c r="D29" s="332"/>
      <c r="E29" s="333"/>
      <c r="F29" s="101"/>
      <c r="G29" s="21"/>
      <c r="H29" s="24"/>
    </row>
    <row r="30" spans="2:8" x14ac:dyDescent="0.25">
      <c r="B30" s="319"/>
      <c r="C30" s="331" t="s">
        <v>192</v>
      </c>
      <c r="D30" s="332"/>
      <c r="E30" s="333"/>
      <c r="F30" s="101"/>
      <c r="G30" s="21"/>
      <c r="H30" s="24"/>
    </row>
    <row r="31" spans="2:8" x14ac:dyDescent="0.25">
      <c r="B31" s="319"/>
      <c r="C31" s="316" t="s">
        <v>205</v>
      </c>
      <c r="D31" s="316"/>
      <c r="E31" s="316"/>
      <c r="F31" s="101"/>
      <c r="G31" s="21"/>
      <c r="H31" s="24"/>
    </row>
    <row r="32" spans="2:8" x14ac:dyDescent="0.25">
      <c r="B32" s="319"/>
      <c r="C32" s="316" t="s">
        <v>207</v>
      </c>
      <c r="D32" s="316"/>
      <c r="E32" s="316"/>
      <c r="F32" s="101"/>
      <c r="G32" s="21"/>
      <c r="H32" s="24"/>
    </row>
    <row r="33" spans="2:8" x14ac:dyDescent="0.25">
      <c r="B33" s="319"/>
      <c r="C33" s="316" t="s">
        <v>204</v>
      </c>
      <c r="D33" s="316"/>
      <c r="E33" s="316"/>
      <c r="F33" s="101"/>
      <c r="G33" s="21"/>
      <c r="H33" s="24"/>
    </row>
    <row r="34" spans="2:8" x14ac:dyDescent="0.25">
      <c r="B34" s="319"/>
      <c r="C34" s="316" t="s">
        <v>197</v>
      </c>
      <c r="D34" s="316"/>
      <c r="E34" s="316"/>
      <c r="F34" s="101"/>
      <c r="G34" s="21"/>
      <c r="H34" s="24"/>
    </row>
    <row r="35" spans="2:8" x14ac:dyDescent="0.25">
      <c r="B35" s="320"/>
      <c r="C35" s="325" t="s">
        <v>195</v>
      </c>
      <c r="D35" s="326"/>
      <c r="E35" s="327"/>
      <c r="F35" s="101"/>
      <c r="G35" s="21"/>
      <c r="H35" s="24"/>
    </row>
    <row r="36" spans="2:8" x14ac:dyDescent="0.25">
      <c r="B36" s="318" t="s">
        <v>208</v>
      </c>
      <c r="C36" s="321" t="s">
        <v>189</v>
      </c>
      <c r="D36" s="321"/>
      <c r="E36" s="321"/>
      <c r="F36" s="102"/>
      <c r="G36" s="103"/>
      <c r="H36" s="104"/>
    </row>
    <row r="37" spans="2:8" x14ac:dyDescent="0.25">
      <c r="B37" s="319"/>
      <c r="C37" s="321" t="s">
        <v>192</v>
      </c>
      <c r="D37" s="321"/>
      <c r="E37" s="321"/>
      <c r="F37" s="102"/>
      <c r="G37" s="103"/>
      <c r="H37" s="104"/>
    </row>
    <row r="38" spans="2:8" x14ac:dyDescent="0.25">
      <c r="B38" s="319"/>
      <c r="C38" s="321" t="s">
        <v>209</v>
      </c>
      <c r="D38" s="321"/>
      <c r="E38" s="321"/>
      <c r="F38" s="102"/>
      <c r="G38" s="103"/>
      <c r="H38" s="104"/>
    </row>
    <row r="39" spans="2:8" x14ac:dyDescent="0.25">
      <c r="B39" s="319"/>
      <c r="C39" s="321" t="s">
        <v>210</v>
      </c>
      <c r="D39" s="321"/>
      <c r="E39" s="321"/>
      <c r="F39" s="102"/>
      <c r="G39" s="103"/>
      <c r="H39" s="104"/>
    </row>
    <row r="40" spans="2:8" x14ac:dyDescent="0.25">
      <c r="B40" s="319"/>
      <c r="C40" s="321" t="s">
        <v>211</v>
      </c>
      <c r="D40" s="321"/>
      <c r="E40" s="321"/>
      <c r="F40" s="102"/>
      <c r="G40" s="103"/>
      <c r="H40" s="104"/>
    </row>
    <row r="41" spans="2:8" x14ac:dyDescent="0.25">
      <c r="B41" s="320"/>
      <c r="C41" s="322" t="s">
        <v>195</v>
      </c>
      <c r="D41" s="323"/>
      <c r="E41" s="324"/>
      <c r="F41" s="102"/>
      <c r="G41" s="103"/>
      <c r="H41" s="104"/>
    </row>
    <row r="42" spans="2:8" x14ac:dyDescent="0.25">
      <c r="B42" s="318" t="s">
        <v>212</v>
      </c>
      <c r="C42" s="316" t="s">
        <v>189</v>
      </c>
      <c r="D42" s="316"/>
      <c r="E42" s="316"/>
      <c r="F42" s="101"/>
      <c r="G42" s="21"/>
      <c r="H42" s="24"/>
    </row>
    <row r="43" spans="2:8" x14ac:dyDescent="0.25">
      <c r="B43" s="319"/>
      <c r="C43" s="316" t="s">
        <v>192</v>
      </c>
      <c r="D43" s="316"/>
      <c r="E43" s="316"/>
      <c r="F43" s="101"/>
      <c r="G43" s="21"/>
      <c r="H43" s="24"/>
    </row>
    <row r="44" spans="2:8" x14ac:dyDescent="0.25">
      <c r="B44" s="319"/>
      <c r="C44" s="316" t="s">
        <v>213</v>
      </c>
      <c r="D44" s="316"/>
      <c r="E44" s="316"/>
      <c r="F44" s="101"/>
      <c r="G44" s="21"/>
      <c r="H44" s="24"/>
    </row>
    <row r="45" spans="2:8" x14ac:dyDescent="0.25">
      <c r="B45" s="319"/>
      <c r="C45" s="331" t="s">
        <v>214</v>
      </c>
      <c r="D45" s="332"/>
      <c r="E45" s="333"/>
      <c r="F45" s="101"/>
      <c r="G45" s="21"/>
      <c r="H45" s="24"/>
    </row>
    <row r="46" spans="2:8" x14ac:dyDescent="0.25">
      <c r="B46" s="319"/>
      <c r="C46" s="331" t="s">
        <v>215</v>
      </c>
      <c r="D46" s="332"/>
      <c r="E46" s="333"/>
      <c r="F46" s="101"/>
      <c r="G46" s="21"/>
      <c r="H46" s="24"/>
    </row>
    <row r="47" spans="2:8" x14ac:dyDescent="0.25">
      <c r="B47" s="320"/>
      <c r="C47" s="325" t="s">
        <v>195</v>
      </c>
      <c r="D47" s="326"/>
      <c r="E47" s="327"/>
      <c r="F47" s="101"/>
      <c r="G47" s="21"/>
      <c r="H47" s="24"/>
    </row>
    <row r="48" spans="2:8" x14ac:dyDescent="0.25">
      <c r="B48" s="318" t="s">
        <v>216</v>
      </c>
      <c r="C48" s="321" t="s">
        <v>189</v>
      </c>
      <c r="D48" s="321"/>
      <c r="E48" s="321"/>
      <c r="F48" s="102"/>
      <c r="G48" s="103"/>
      <c r="H48" s="104"/>
    </row>
    <row r="49" spans="2:8" x14ac:dyDescent="0.25">
      <c r="B49" s="319"/>
      <c r="C49" s="321" t="s">
        <v>192</v>
      </c>
      <c r="D49" s="321"/>
      <c r="E49" s="321"/>
      <c r="F49" s="102"/>
      <c r="G49" s="103"/>
      <c r="H49" s="104"/>
    </row>
    <row r="50" spans="2:8" x14ac:dyDescent="0.25">
      <c r="B50" s="319"/>
      <c r="C50" s="321" t="s">
        <v>217</v>
      </c>
      <c r="D50" s="321"/>
      <c r="E50" s="321"/>
      <c r="F50" s="102"/>
      <c r="G50" s="103"/>
      <c r="H50" s="104"/>
    </row>
    <row r="51" spans="2:8" x14ac:dyDescent="0.25">
      <c r="B51" s="319"/>
      <c r="C51" s="321" t="s">
        <v>218</v>
      </c>
      <c r="D51" s="321"/>
      <c r="E51" s="321"/>
      <c r="F51" s="102"/>
      <c r="G51" s="103"/>
      <c r="H51" s="104"/>
    </row>
    <row r="52" spans="2:8" x14ac:dyDescent="0.25">
      <c r="B52" s="319"/>
      <c r="C52" s="328" t="s">
        <v>219</v>
      </c>
      <c r="D52" s="329"/>
      <c r="E52" s="330"/>
      <c r="F52" s="102"/>
      <c r="G52" s="103"/>
      <c r="H52" s="104"/>
    </row>
    <row r="53" spans="2:8" x14ac:dyDescent="0.25">
      <c r="B53" s="320"/>
      <c r="C53" s="322" t="s">
        <v>195</v>
      </c>
      <c r="D53" s="323"/>
      <c r="E53" s="324"/>
      <c r="F53" s="102"/>
      <c r="G53" s="103"/>
      <c r="H53" s="104"/>
    </row>
    <row r="54" spans="2:8" x14ac:dyDescent="0.25">
      <c r="B54" s="318" t="s">
        <v>220</v>
      </c>
      <c r="C54" s="316" t="s">
        <v>189</v>
      </c>
      <c r="D54" s="316"/>
      <c r="E54" s="316"/>
      <c r="F54" s="101"/>
      <c r="G54" s="21"/>
      <c r="H54" s="24"/>
    </row>
    <row r="55" spans="2:8" x14ac:dyDescent="0.25">
      <c r="B55" s="319"/>
      <c r="C55" s="316" t="s">
        <v>192</v>
      </c>
      <c r="D55" s="316"/>
      <c r="E55" s="316"/>
      <c r="F55" s="101"/>
      <c r="G55" s="21"/>
      <c r="H55" s="24"/>
    </row>
    <row r="56" spans="2:8" x14ac:dyDescent="0.25">
      <c r="B56" s="319"/>
      <c r="C56" s="316" t="s">
        <v>197</v>
      </c>
      <c r="D56" s="316"/>
      <c r="E56" s="316"/>
      <c r="F56" s="101"/>
      <c r="G56" s="21"/>
      <c r="H56" s="24"/>
    </row>
    <row r="57" spans="2:8" x14ac:dyDescent="0.25">
      <c r="B57" s="319"/>
      <c r="C57" s="316" t="s">
        <v>221</v>
      </c>
      <c r="D57" s="316"/>
      <c r="E57" s="316"/>
      <c r="F57" s="101"/>
      <c r="G57" s="21"/>
      <c r="H57" s="24"/>
    </row>
    <row r="58" spans="2:8" x14ac:dyDescent="0.25">
      <c r="B58" s="320"/>
      <c r="C58" s="325" t="s">
        <v>195</v>
      </c>
      <c r="D58" s="326"/>
      <c r="E58" s="327"/>
      <c r="F58" s="101"/>
      <c r="G58" s="21"/>
      <c r="H58" s="24"/>
    </row>
    <row r="59" spans="2:8" x14ac:dyDescent="0.25">
      <c r="B59" s="318" t="s">
        <v>222</v>
      </c>
      <c r="C59" s="321" t="s">
        <v>189</v>
      </c>
      <c r="D59" s="321"/>
      <c r="E59" s="321"/>
      <c r="F59" s="102"/>
      <c r="G59" s="103"/>
      <c r="H59" s="104"/>
    </row>
    <row r="60" spans="2:8" x14ac:dyDescent="0.25">
      <c r="B60" s="319"/>
      <c r="C60" s="321" t="s">
        <v>192</v>
      </c>
      <c r="D60" s="321"/>
      <c r="E60" s="321"/>
      <c r="F60" s="102"/>
      <c r="G60" s="103"/>
      <c r="H60" s="104"/>
    </row>
    <row r="61" spans="2:8" x14ac:dyDescent="0.25">
      <c r="B61" s="319"/>
      <c r="C61" s="321" t="s">
        <v>223</v>
      </c>
      <c r="D61" s="321"/>
      <c r="E61" s="321"/>
      <c r="F61" s="102"/>
      <c r="G61" s="103"/>
      <c r="H61" s="104"/>
    </row>
    <row r="62" spans="2:8" x14ac:dyDescent="0.25">
      <c r="B62" s="319"/>
      <c r="C62" s="321" t="s">
        <v>197</v>
      </c>
      <c r="D62" s="321"/>
      <c r="E62" s="321"/>
      <c r="F62" s="102"/>
      <c r="G62" s="103"/>
      <c r="H62" s="104"/>
    </row>
    <row r="63" spans="2:8" x14ac:dyDescent="0.25">
      <c r="B63" s="320"/>
      <c r="C63" s="322" t="s">
        <v>195</v>
      </c>
      <c r="D63" s="323"/>
      <c r="E63" s="324"/>
      <c r="F63" s="102"/>
      <c r="G63" s="103"/>
      <c r="H63" s="104"/>
    </row>
    <row r="64" spans="2:8" x14ac:dyDescent="0.25">
      <c r="B64" s="318" t="s">
        <v>224</v>
      </c>
      <c r="C64" s="316" t="s">
        <v>189</v>
      </c>
      <c r="D64" s="316"/>
      <c r="E64" s="316"/>
      <c r="F64" s="101"/>
      <c r="G64" s="21"/>
      <c r="H64" s="24"/>
    </row>
    <row r="65" spans="2:8" x14ac:dyDescent="0.25">
      <c r="B65" s="319"/>
      <c r="C65" s="316" t="s">
        <v>192</v>
      </c>
      <c r="D65" s="316"/>
      <c r="E65" s="316"/>
      <c r="F65" s="101"/>
      <c r="G65" s="21"/>
      <c r="H65" s="24"/>
    </row>
    <row r="66" spans="2:8" x14ac:dyDescent="0.25">
      <c r="B66" s="319"/>
      <c r="C66" s="316" t="s">
        <v>225</v>
      </c>
      <c r="D66" s="316"/>
      <c r="E66" s="316"/>
      <c r="F66" s="101"/>
      <c r="G66" s="21"/>
      <c r="H66" s="24"/>
    </row>
    <row r="67" spans="2:8" x14ac:dyDescent="0.25">
      <c r="B67" s="319"/>
      <c r="C67" s="316" t="s">
        <v>226</v>
      </c>
      <c r="D67" s="316"/>
      <c r="E67" s="316"/>
      <c r="F67" s="101"/>
      <c r="G67" s="21"/>
      <c r="H67" s="24"/>
    </row>
    <row r="68" spans="2:8" x14ac:dyDescent="0.25">
      <c r="B68" s="320"/>
      <c r="C68" s="325" t="s">
        <v>195</v>
      </c>
      <c r="D68" s="326"/>
      <c r="E68" s="327"/>
      <c r="F68" s="101"/>
      <c r="G68" s="21"/>
      <c r="H68" s="24"/>
    </row>
    <row r="69" spans="2:8" x14ac:dyDescent="0.25">
      <c r="B69" s="318" t="s">
        <v>227</v>
      </c>
      <c r="C69" s="321" t="s">
        <v>189</v>
      </c>
      <c r="D69" s="321"/>
      <c r="E69" s="321"/>
      <c r="F69" s="102"/>
      <c r="G69" s="103"/>
      <c r="H69" s="104"/>
    </row>
    <row r="70" spans="2:8" x14ac:dyDescent="0.25">
      <c r="B70" s="319"/>
      <c r="C70" s="321" t="s">
        <v>192</v>
      </c>
      <c r="D70" s="321"/>
      <c r="E70" s="321"/>
      <c r="F70" s="102"/>
      <c r="G70" s="103"/>
      <c r="H70" s="104"/>
    </row>
    <row r="71" spans="2:8" x14ac:dyDescent="0.25">
      <c r="B71" s="319"/>
      <c r="C71" s="321" t="s">
        <v>228</v>
      </c>
      <c r="D71" s="321"/>
      <c r="E71" s="321"/>
      <c r="F71" s="102"/>
      <c r="G71" s="103"/>
      <c r="H71" s="104"/>
    </row>
    <row r="72" spans="2:8" x14ac:dyDescent="0.25">
      <c r="B72" s="319"/>
      <c r="C72" s="321" t="s">
        <v>229</v>
      </c>
      <c r="D72" s="321"/>
      <c r="E72" s="321"/>
      <c r="F72" s="102"/>
      <c r="G72" s="103"/>
      <c r="H72" s="104"/>
    </row>
    <row r="73" spans="2:8" x14ac:dyDescent="0.25">
      <c r="B73" s="319"/>
      <c r="C73" s="321" t="s">
        <v>230</v>
      </c>
      <c r="D73" s="321"/>
      <c r="E73" s="321"/>
      <c r="F73" s="102"/>
      <c r="G73" s="103"/>
      <c r="H73" s="104"/>
    </row>
    <row r="74" spans="2:8" x14ac:dyDescent="0.25">
      <c r="B74" s="320"/>
      <c r="C74" s="322" t="s">
        <v>195</v>
      </c>
      <c r="D74" s="323"/>
      <c r="E74" s="324"/>
      <c r="F74" s="102"/>
      <c r="G74" s="103"/>
      <c r="H74" s="104"/>
    </row>
    <row r="75" spans="2:8" x14ac:dyDescent="0.25">
      <c r="B75" s="313" t="s">
        <v>231</v>
      </c>
      <c r="C75" s="316" t="s">
        <v>189</v>
      </c>
      <c r="D75" s="316"/>
      <c r="E75" s="316"/>
      <c r="F75" s="101"/>
      <c r="G75" s="21"/>
      <c r="H75" s="24"/>
    </row>
    <row r="76" spans="2:8" x14ac:dyDescent="0.25">
      <c r="B76" s="314"/>
      <c r="C76" s="316" t="s">
        <v>192</v>
      </c>
      <c r="D76" s="316"/>
      <c r="E76" s="316"/>
      <c r="F76" s="101"/>
      <c r="G76" s="21"/>
      <c r="H76" s="24"/>
    </row>
    <row r="77" spans="2:8" x14ac:dyDescent="0.25">
      <c r="B77" s="314"/>
      <c r="C77" s="316"/>
      <c r="D77" s="316"/>
      <c r="E77" s="316"/>
      <c r="F77" s="101"/>
      <c r="G77" s="21"/>
      <c r="H77" s="24"/>
    </row>
    <row r="78" spans="2:8" ht="15.6" customHeight="1" x14ac:dyDescent="0.25">
      <c r="B78" s="314"/>
      <c r="C78" s="316"/>
      <c r="D78" s="316"/>
      <c r="E78" s="316"/>
      <c r="F78" s="101"/>
      <c r="G78" s="21"/>
      <c r="H78" s="24"/>
    </row>
    <row r="79" spans="2:8" ht="15.75" thickBot="1" x14ac:dyDescent="0.3">
      <c r="B79" s="315"/>
      <c r="C79" s="317" t="s">
        <v>195</v>
      </c>
      <c r="D79" s="317"/>
      <c r="E79" s="317"/>
      <c r="F79" s="105"/>
      <c r="G79" s="106"/>
      <c r="H79" s="107"/>
    </row>
    <row r="145" ht="14.45" customHeight="1" x14ac:dyDescent="0.25"/>
    <row r="146" ht="14.45" customHeight="1" x14ac:dyDescent="0.25"/>
    <row r="147" ht="14.45" customHeight="1" x14ac:dyDescent="0.25"/>
    <row r="148" ht="14.45" customHeight="1" x14ac:dyDescent="0.25"/>
    <row r="149" ht="14.45" customHeight="1" x14ac:dyDescent="0.25"/>
  </sheetData>
  <mergeCells count="92">
    <mergeCell ref="B1:H1"/>
    <mergeCell ref="B2:H2"/>
    <mergeCell ref="B3:H3"/>
    <mergeCell ref="B4:H4"/>
    <mergeCell ref="B5:H5"/>
    <mergeCell ref="C6:E6"/>
    <mergeCell ref="C11:E11"/>
    <mergeCell ref="B12:B18"/>
    <mergeCell ref="C12:E12"/>
    <mergeCell ref="C13:E13"/>
    <mergeCell ref="C14:E14"/>
    <mergeCell ref="C15:E15"/>
    <mergeCell ref="C16:E16"/>
    <mergeCell ref="C17:E17"/>
    <mergeCell ref="C18:E18"/>
    <mergeCell ref="B7:B11"/>
    <mergeCell ref="C7:E7"/>
    <mergeCell ref="C8:E8"/>
    <mergeCell ref="C9:E9"/>
    <mergeCell ref="C10:E10"/>
    <mergeCell ref="B19:B23"/>
    <mergeCell ref="C19:E19"/>
    <mergeCell ref="C20:E20"/>
    <mergeCell ref="C21:E21"/>
    <mergeCell ref="C22:E22"/>
    <mergeCell ref="C23:E23"/>
    <mergeCell ref="B24:B28"/>
    <mergeCell ref="C24:E24"/>
    <mergeCell ref="C25:E25"/>
    <mergeCell ref="C26:E26"/>
    <mergeCell ref="C27:E27"/>
    <mergeCell ref="C28:E28"/>
    <mergeCell ref="B29:B35"/>
    <mergeCell ref="C29:E29"/>
    <mergeCell ref="C30:E30"/>
    <mergeCell ref="C31:E31"/>
    <mergeCell ref="C32:E32"/>
    <mergeCell ref="C33:E33"/>
    <mergeCell ref="C34:E34"/>
    <mergeCell ref="C35:E35"/>
    <mergeCell ref="B36:B41"/>
    <mergeCell ref="C36:E36"/>
    <mergeCell ref="C37:E37"/>
    <mergeCell ref="C38:E38"/>
    <mergeCell ref="C39:E39"/>
    <mergeCell ref="C40:E40"/>
    <mergeCell ref="C41:E41"/>
    <mergeCell ref="B42:B47"/>
    <mergeCell ref="C42:E42"/>
    <mergeCell ref="C43:E43"/>
    <mergeCell ref="C44:E44"/>
    <mergeCell ref="C45:E45"/>
    <mergeCell ref="C46:E46"/>
    <mergeCell ref="C47:E47"/>
    <mergeCell ref="B48:B53"/>
    <mergeCell ref="C48:E48"/>
    <mergeCell ref="C49:E49"/>
    <mergeCell ref="C50:E50"/>
    <mergeCell ref="C51:E51"/>
    <mergeCell ref="C52:E52"/>
    <mergeCell ref="C53:E53"/>
    <mergeCell ref="B54:B58"/>
    <mergeCell ref="C54:E54"/>
    <mergeCell ref="C55:E55"/>
    <mergeCell ref="C56:E56"/>
    <mergeCell ref="C57:E57"/>
    <mergeCell ref="C58:E58"/>
    <mergeCell ref="B59:B63"/>
    <mergeCell ref="C59:E59"/>
    <mergeCell ref="C60:E60"/>
    <mergeCell ref="C61:E61"/>
    <mergeCell ref="C62:E62"/>
    <mergeCell ref="C63:E63"/>
    <mergeCell ref="B64:B68"/>
    <mergeCell ref="C64:E64"/>
    <mergeCell ref="C65:E65"/>
    <mergeCell ref="C66:E66"/>
    <mergeCell ref="C67:E67"/>
    <mergeCell ref="C68:E68"/>
    <mergeCell ref="B69:B74"/>
    <mergeCell ref="C69:E69"/>
    <mergeCell ref="C70:E70"/>
    <mergeCell ref="C71:E71"/>
    <mergeCell ref="C72:E72"/>
    <mergeCell ref="C73:E73"/>
    <mergeCell ref="C74:E74"/>
    <mergeCell ref="B75:B79"/>
    <mergeCell ref="C75:E75"/>
    <mergeCell ref="C76:E76"/>
    <mergeCell ref="C77:E77"/>
    <mergeCell ref="C78:E78"/>
    <mergeCell ref="C79:E79"/>
  </mergeCells>
  <dataValidations count="2">
    <dataValidation type="list" allowBlank="1" showInputMessage="1" showErrorMessage="1" sqref="F7:F11 F19:F23 F29:F35 F42:F47 F54:F58 F64:F68" xr:uid="{00000000-0002-0000-0600-000000000000}">
      <formula1>"Yes,No,N/A"</formula1>
    </dataValidation>
    <dataValidation type="list" allowBlank="1" showInputMessage="1" showErrorMessage="1" sqref="F69:F79 F12:F18 F24:F28 F36:F41 F48:F53 F59:F63" xr:uid="{00000000-0002-0000-0600-000001000000}">
      <formula1>"Select Option,Yes,No,N/A"</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pageSetUpPr fitToPage="1"/>
  </sheetPr>
  <dimension ref="B1:B63"/>
  <sheetViews>
    <sheetView showGridLines="0" topLeftCell="B1" zoomScaleNormal="100" workbookViewId="0">
      <selection activeCell="B5" sqref="B5"/>
    </sheetView>
  </sheetViews>
  <sheetFormatPr defaultRowHeight="15" x14ac:dyDescent="0.25"/>
  <cols>
    <col min="1" max="1" width="1.85546875" customWidth="1"/>
    <col min="2" max="2" width="108.28515625" style="7" customWidth="1"/>
  </cols>
  <sheetData>
    <row r="1" spans="2:2" ht="7.9" customHeight="1" thickBot="1" x14ac:dyDescent="0.3"/>
    <row r="2" spans="2:2" s="13" customFormat="1" ht="21.75" customHeight="1" thickBot="1" x14ac:dyDescent="0.3">
      <c r="B2" s="14" t="s">
        <v>29</v>
      </c>
    </row>
    <row r="3" spans="2:2" ht="16.5" thickTop="1" thickBot="1" x14ac:dyDescent="0.3">
      <c r="B3" s="15" t="s">
        <v>28</v>
      </c>
    </row>
    <row r="4" spans="2:2" ht="167.25" thickTop="1" thickBot="1" x14ac:dyDescent="0.3">
      <c r="B4" s="62" t="s">
        <v>237</v>
      </c>
    </row>
    <row r="5" spans="2:2" ht="16.5" thickTop="1" thickBot="1" x14ac:dyDescent="0.3">
      <c r="B5" s="15" t="s">
        <v>36</v>
      </c>
    </row>
    <row r="6" spans="2:2" ht="27" thickTop="1" thickBot="1" x14ac:dyDescent="0.3">
      <c r="B6" s="16" t="s">
        <v>134</v>
      </c>
    </row>
    <row r="7" spans="2:2" ht="16.5" thickTop="1" thickBot="1" x14ac:dyDescent="0.3">
      <c r="B7" s="17" t="s">
        <v>53</v>
      </c>
    </row>
    <row r="8" spans="2:2" ht="68.45" customHeight="1" thickTop="1" thickBot="1" x14ac:dyDescent="0.3">
      <c r="B8" s="16" t="s">
        <v>69</v>
      </c>
    </row>
    <row r="9" spans="2:2" ht="16.5" thickTop="1" thickBot="1" x14ac:dyDescent="0.3">
      <c r="B9" s="18" t="s">
        <v>54</v>
      </c>
    </row>
    <row r="10" spans="2:2" ht="78" thickTop="1" thickBot="1" x14ac:dyDescent="0.3">
      <c r="B10" s="63" t="s">
        <v>81</v>
      </c>
    </row>
    <row r="11" spans="2:2" ht="15" hidden="1" customHeight="1" x14ac:dyDescent="0.25">
      <c r="B11" s="5" t="s">
        <v>32</v>
      </c>
    </row>
    <row r="23" spans="2:2" x14ac:dyDescent="0.25">
      <c r="B23" s="261" t="s">
        <v>30</v>
      </c>
    </row>
    <row r="24" spans="2:2" x14ac:dyDescent="0.25">
      <c r="B24" s="352"/>
    </row>
    <row r="25" spans="2:2" x14ac:dyDescent="0.25">
      <c r="B25" s="352"/>
    </row>
    <row r="26" spans="2:2" x14ac:dyDescent="0.25">
      <c r="B26" s="352"/>
    </row>
    <row r="27" spans="2:2" x14ac:dyDescent="0.25">
      <c r="B27" s="352"/>
    </row>
    <row r="28" spans="2:2" x14ac:dyDescent="0.25">
      <c r="B28" s="352"/>
    </row>
    <row r="29" spans="2:2" x14ac:dyDescent="0.25">
      <c r="B29" s="352"/>
    </row>
    <row r="30" spans="2:2" x14ac:dyDescent="0.25">
      <c r="B30" s="352"/>
    </row>
    <row r="31" spans="2:2" x14ac:dyDescent="0.25">
      <c r="B31" s="352"/>
    </row>
    <row r="32" spans="2:2" x14ac:dyDescent="0.25">
      <c r="B32" s="352"/>
    </row>
    <row r="33" spans="2:2" x14ac:dyDescent="0.25">
      <c r="B33" s="352"/>
    </row>
    <row r="34" spans="2:2" x14ac:dyDescent="0.25">
      <c r="B34" s="352"/>
    </row>
    <row r="35" spans="2:2" x14ac:dyDescent="0.25">
      <c r="B35" s="352"/>
    </row>
    <row r="36" spans="2:2" x14ac:dyDescent="0.25">
      <c r="B36" s="352"/>
    </row>
    <row r="37" spans="2:2" x14ac:dyDescent="0.25">
      <c r="B37" s="352"/>
    </row>
    <row r="38" spans="2:2" x14ac:dyDescent="0.25">
      <c r="B38" s="352"/>
    </row>
    <row r="39" spans="2:2" x14ac:dyDescent="0.25">
      <c r="B39" s="352"/>
    </row>
    <row r="40" spans="2:2" x14ac:dyDescent="0.25">
      <c r="B40" s="352"/>
    </row>
    <row r="41" spans="2:2" x14ac:dyDescent="0.25">
      <c r="B41" s="352"/>
    </row>
    <row r="42" spans="2:2" x14ac:dyDescent="0.25">
      <c r="B42" s="352"/>
    </row>
    <row r="43" spans="2:2" x14ac:dyDescent="0.25">
      <c r="B43" s="352"/>
    </row>
    <row r="44" spans="2:2" x14ac:dyDescent="0.25">
      <c r="B44" s="352"/>
    </row>
    <row r="45" spans="2:2" x14ac:dyDescent="0.25">
      <c r="B45" s="352"/>
    </row>
    <row r="46" spans="2:2" x14ac:dyDescent="0.25">
      <c r="B46" s="352"/>
    </row>
    <row r="47" spans="2:2" x14ac:dyDescent="0.25">
      <c r="B47" s="352"/>
    </row>
    <row r="48" spans="2:2" x14ac:dyDescent="0.25">
      <c r="B48" s="352"/>
    </row>
    <row r="49" spans="2:2" x14ac:dyDescent="0.25">
      <c r="B49" s="352"/>
    </row>
    <row r="50" spans="2:2" x14ac:dyDescent="0.25">
      <c r="B50" s="352"/>
    </row>
    <row r="51" spans="2:2" x14ac:dyDescent="0.25">
      <c r="B51" s="352"/>
    </row>
    <row r="52" spans="2:2" x14ac:dyDescent="0.25">
      <c r="B52" s="352"/>
    </row>
    <row r="53" spans="2:2" x14ac:dyDescent="0.25">
      <c r="B53" s="352"/>
    </row>
    <row r="54" spans="2:2" x14ac:dyDescent="0.25">
      <c r="B54" s="352"/>
    </row>
    <row r="55" spans="2:2" x14ac:dyDescent="0.25">
      <c r="B55" s="352"/>
    </row>
    <row r="56" spans="2:2" x14ac:dyDescent="0.25">
      <c r="B56" s="352"/>
    </row>
    <row r="57" spans="2:2" x14ac:dyDescent="0.25">
      <c r="B57" s="352"/>
    </row>
    <row r="58" spans="2:2" x14ac:dyDescent="0.25">
      <c r="B58" s="352"/>
    </row>
    <row r="59" spans="2:2" x14ac:dyDescent="0.25">
      <c r="B59" s="352"/>
    </row>
    <row r="60" spans="2:2" x14ac:dyDescent="0.25">
      <c r="B60" s="352"/>
    </row>
    <row r="61" spans="2:2" x14ac:dyDescent="0.25">
      <c r="B61" s="352"/>
    </row>
    <row r="62" spans="2:2" x14ac:dyDescent="0.25">
      <c r="B62" s="352"/>
    </row>
    <row r="63" spans="2:2" x14ac:dyDescent="0.25">
      <c r="B63" s="352"/>
    </row>
  </sheetData>
  <mergeCells count="1">
    <mergeCell ref="B23:B63"/>
  </mergeCells>
  <pageMargins left="0.7" right="0.7" top="0.75" bottom="0.75" header="0.3" footer="0.3"/>
  <pageSetup scale="83" fitToHeight="2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6"/>
  <sheetViews>
    <sheetView workbookViewId="0">
      <selection activeCell="A5" sqref="A5"/>
    </sheetView>
  </sheetViews>
  <sheetFormatPr defaultRowHeight="15" x14ac:dyDescent="0.25"/>
  <cols>
    <col min="1" max="1" width="107.85546875" customWidth="1"/>
  </cols>
  <sheetData>
    <row r="1" spans="1:1" x14ac:dyDescent="0.25">
      <c r="A1" t="s">
        <v>113</v>
      </c>
    </row>
    <row r="2" spans="1:1" x14ac:dyDescent="0.25">
      <c r="A2" t="s">
        <v>115</v>
      </c>
    </row>
    <row r="3" spans="1:1" x14ac:dyDescent="0.25">
      <c r="A3" t="s">
        <v>110</v>
      </c>
    </row>
    <row r="4" spans="1:1" x14ac:dyDescent="0.25">
      <c r="A4" t="s">
        <v>111</v>
      </c>
    </row>
    <row r="5" spans="1:1" x14ac:dyDescent="0.25">
      <c r="A5" t="s">
        <v>114</v>
      </c>
    </row>
    <row r="6" spans="1:1" x14ac:dyDescent="0.25">
      <c r="A6" t="s">
        <v>72</v>
      </c>
    </row>
    <row r="7" spans="1:1" x14ac:dyDescent="0.25">
      <c r="A7" t="s">
        <v>112</v>
      </c>
    </row>
    <row r="8" spans="1:1" x14ac:dyDescent="0.25">
      <c r="A8" t="s">
        <v>117</v>
      </c>
    </row>
    <row r="10" spans="1:1" x14ac:dyDescent="0.25">
      <c r="A10" s="73" t="s">
        <v>162</v>
      </c>
    </row>
    <row r="11" spans="1:1" ht="30" x14ac:dyDescent="0.25">
      <c r="A11" s="73" t="s">
        <v>233</v>
      </c>
    </row>
    <row r="12" spans="1:1" x14ac:dyDescent="0.25">
      <c r="A12" t="s">
        <v>168</v>
      </c>
    </row>
    <row r="13" spans="1:1" x14ac:dyDescent="0.25">
      <c r="A13" t="s">
        <v>232</v>
      </c>
    </row>
    <row r="14" spans="1:1" x14ac:dyDescent="0.25">
      <c r="A14" t="s">
        <v>169</v>
      </c>
    </row>
    <row r="15" spans="1:1" x14ac:dyDescent="0.25">
      <c r="A15" t="s">
        <v>170</v>
      </c>
    </row>
    <row r="17" spans="1:1" x14ac:dyDescent="0.25">
      <c r="A17" t="s">
        <v>120</v>
      </c>
    </row>
    <row r="18" spans="1:1" x14ac:dyDescent="0.25">
      <c r="A18" t="s">
        <v>121</v>
      </c>
    </row>
    <row r="19" spans="1:1" x14ac:dyDescent="0.25">
      <c r="A19" t="s">
        <v>122</v>
      </c>
    </row>
    <row r="20" spans="1:1" x14ac:dyDescent="0.25">
      <c r="A20" t="s">
        <v>123</v>
      </c>
    </row>
    <row r="21" spans="1:1" x14ac:dyDescent="0.25">
      <c r="A21" t="s">
        <v>124</v>
      </c>
    </row>
    <row r="23" spans="1:1" x14ac:dyDescent="0.25">
      <c r="A23" t="s">
        <v>126</v>
      </c>
    </row>
    <row r="24" spans="1:1" x14ac:dyDescent="0.25">
      <c r="A24" t="s">
        <v>127</v>
      </c>
    </row>
    <row r="25" spans="1:1" x14ac:dyDescent="0.25">
      <c r="A25" t="s">
        <v>171</v>
      </c>
    </row>
    <row r="26" spans="1:1" x14ac:dyDescent="0.25">
      <c r="A26" t="s">
        <v>182</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77E1F4748951B41862495C65D0B9FFF" ma:contentTypeVersion="1" ma:contentTypeDescription="Create a new document." ma:contentTypeScope="" ma:versionID="24aa02f2540bd9aa730579993dd65b04">
  <xsd:schema xmlns:xsd="http://www.w3.org/2001/XMLSchema" xmlns:xs="http://www.w3.org/2001/XMLSchema" xmlns:p="http://schemas.microsoft.com/office/2006/metadata/properties" xmlns:ns2="69a2fd5f-4b88-416c-835d-6a6dc4cc9549" targetNamespace="http://schemas.microsoft.com/office/2006/metadata/properties" ma:root="true" ma:fieldsID="200ddff5d694953e68edbc8cb1490f80" ns2:_="">
    <xsd:import namespace="69a2fd5f-4b88-416c-835d-6a6dc4cc9549"/>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a2fd5f-4b88-416c-835d-6a6dc4cc954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760D143-CBF6-4EC7-8314-F24FA915CF5E}"/>
</file>

<file path=customXml/itemProps2.xml><?xml version="1.0" encoding="utf-8"?>
<ds:datastoreItem xmlns:ds="http://schemas.openxmlformats.org/officeDocument/2006/customXml" ds:itemID="{8852F579-4026-4805-AE7F-EBBD063B203D}">
  <ds:schemaRefs>
    <ds:schemaRef ds:uri="http://schemas.microsoft.com/sharepoint/v3/contenttype/forms"/>
  </ds:schemaRefs>
</ds:datastoreItem>
</file>

<file path=customXml/itemProps3.xml><?xml version="1.0" encoding="utf-8"?>
<ds:datastoreItem xmlns:ds="http://schemas.openxmlformats.org/officeDocument/2006/customXml" ds:itemID="{D57289CC-600D-4D71-A69B-C0E1E7BC77F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Assessment Architecture</vt:lpstr>
      <vt:lpstr>Assessment Methods</vt:lpstr>
      <vt:lpstr>Assessment Personnel</vt:lpstr>
      <vt:lpstr>Exceptions</vt:lpstr>
      <vt:lpstr>Security Test Report</vt:lpstr>
      <vt:lpstr>SAR Executive Summary</vt:lpstr>
      <vt:lpstr>Body of Evidence</vt:lpstr>
      <vt:lpstr>References</vt:lpstr>
      <vt:lpstr>Dropdown data</vt:lpstr>
      <vt:lpstr>Formulas</vt:lpstr>
      <vt:lpstr>'Assessment Architecture'!Print_Area</vt:lpstr>
      <vt:lpstr>'Assessment Methods'!Print_Area</vt:lpstr>
      <vt:lpstr>'Assessment Personnel'!Print_Area</vt:lpstr>
      <vt:lpstr>Exceptions!Print_Area</vt:lpstr>
      <vt:lpstr>References!Print_Area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Rogus, Stefan</dc:creator>
  <cp:lastModifiedBy>Rogus, Stefan</cp:lastModifiedBy>
  <cp:lastPrinted>2017-03-29T18:18:29Z</cp:lastPrinted>
  <dcterms:created xsi:type="dcterms:W3CDTF">2017-03-16T16:21:57Z</dcterms:created>
  <dcterms:modified xsi:type="dcterms:W3CDTF">2024-07-15T18:17:56Z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0x010100177E1F4748951B41862495C65D0B9FFF</vt:lpwstr>
  </property>
  <property fmtid="{D5CDD505-2E9C-101B-9397-08002B2CF9AE}" pid="3" name="MSIP_Label_ea60d57e-af5b-4752-ac57-3e4f28ca11dc_Enabled">
    <vt:lpwstr>true</vt:lpwstr>
  </property>
  <property fmtid="{D5CDD505-2E9C-101B-9397-08002B2CF9AE}" pid="4" name="MSIP_Label_ea60d57e-af5b-4752-ac57-3e4f28ca11dc_SetDate">
    <vt:lpwstr>2021-11-10T18:18:42Z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bb3e4f55-33bc-4534-85ec-cd6e6e411502</vt:lpwstr>
  </property>
  <property fmtid="{D5CDD505-2E9C-101B-9397-08002B2CF9AE}" pid="9" name="MSIP_Label_ea60d57e-af5b-4752-ac57-3e4f28ca11dc_ContentBits">
    <vt:lpwstr>0</vt:lpwstr>
  </property>
</Properties>
</file>